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tml\docs\statistics\petroleum3.0\"/>
    </mc:Choice>
  </mc:AlternateContent>
  <xr:revisionPtr revIDLastSave="0" documentId="8_{F157F150-FAC8-4BBF-97C7-BCEC1347A49A}" xr6:coauthVersionLast="47" xr6:coauthVersionMax="47" xr10:uidLastSave="{00000000-0000-0000-0000-000000000000}"/>
  <bookViews>
    <workbookView xWindow="28680" yWindow="-120" windowWidth="29040" windowHeight="15840" xr2:uid="{7569FCF5-A9A3-4058-A67D-80687310E790}"/>
  </bookViews>
  <sheets>
    <sheet name="T 3.5" sheetId="1" r:id="rId1"/>
  </sheets>
  <definedNames>
    <definedName name="_xlnm.Print_Area" localSheetId="0">'T 3.5'!$A$1:$AF$46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5" i="1" l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8" i="1"/>
  <c r="AF39" i="1"/>
  <c r="AF40" i="1"/>
  <c r="AF41" i="1"/>
</calcChain>
</file>

<file path=xl/sharedStrings.xml><?xml version="1.0" encoding="utf-8"?>
<sst xmlns="http://schemas.openxmlformats.org/spreadsheetml/2006/main" count="66" uniqueCount="66">
  <si>
    <t xml:space="preserve">except Utah data, which are from Utah Division of Oil, Gas and Mining </t>
  </si>
  <si>
    <r>
      <t xml:space="preserve">EIA, </t>
    </r>
    <r>
      <rPr>
        <u/>
        <sz val="8"/>
        <color rgb="FF0000FF"/>
        <rFont val="Times New Roman"/>
        <family val="1"/>
      </rPr>
      <t>Petroleum Supply Annual, Volume 1, 2022</t>
    </r>
  </si>
  <si>
    <t>Source:</t>
  </si>
  <si>
    <t>*Preliminary</t>
  </si>
  <si>
    <t>U.S. Total</t>
  </si>
  <si>
    <t>Fed. Offshore (CA)</t>
  </si>
  <si>
    <t>Fed. Offshore (GOM)</t>
  </si>
  <si>
    <t>Virginia</t>
  </si>
  <si>
    <t>Arizona</t>
  </si>
  <si>
    <t>Idaho</t>
  </si>
  <si>
    <t>Missouri</t>
  </si>
  <si>
    <t>Tennessee</t>
  </si>
  <si>
    <t>Nevada</t>
  </si>
  <si>
    <t>New York</t>
  </si>
  <si>
    <t>South Dakota</t>
  </si>
  <si>
    <t>Florida</t>
  </si>
  <si>
    <t>Nebraska</t>
  </si>
  <si>
    <t>Indiana</t>
  </si>
  <si>
    <t>Kentucky</t>
  </si>
  <si>
    <t>Alabama</t>
  </si>
  <si>
    <t>Arkansas</t>
  </si>
  <si>
    <t>Michigan</t>
  </si>
  <si>
    <t>Pennsylvania</t>
  </si>
  <si>
    <t>Illinois</t>
  </si>
  <si>
    <t>Mississippi</t>
  </si>
  <si>
    <t>West Virginia</t>
  </si>
  <si>
    <t>Montana</t>
  </si>
  <si>
    <t>Ohio</t>
  </si>
  <si>
    <t>Kansas</t>
  </si>
  <si>
    <t>Louisiana</t>
  </si>
  <si>
    <t>Utah</t>
  </si>
  <si>
    <t>Wyoming</t>
  </si>
  <si>
    <t>California</t>
  </si>
  <si>
    <t>Oklahoma</t>
  </si>
  <si>
    <t>Colorado</t>
  </si>
  <si>
    <t>Alaska</t>
  </si>
  <si>
    <t>North Dakota</t>
  </si>
  <si>
    <t>New Mexico</t>
  </si>
  <si>
    <t>Texas</t>
  </si>
  <si>
    <t>Percent Change 2021-2022</t>
  </si>
  <si>
    <t>2022*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</si>
  <si>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</si>
  <si>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</si>
  <si>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</si>
  <si>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</si>
  <si>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</si>
  <si>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</si>
  <si>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</si>
  <si>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</si>
  <si>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</si>
  <si>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</si>
  <si>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</si>
  <si>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</si>
  <si>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</si>
  <si>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</si>
  <si>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</si>
  <si>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</si>
  <si>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</si>
  <si>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</si>
  <si>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</si>
  <si>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</si>
  <si>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State</t>
  </si>
  <si>
    <t>2022 Rank</t>
  </si>
  <si>
    <t>Thousand Barrels</t>
  </si>
  <si>
    <t>U.S. Crude Oil Production by State, 1994-2022</t>
  </si>
  <si>
    <t>Table 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</si>
</sst>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%"/>
    <numFmt numFmtId="165" formatCode="0.000E+00"/>
    <numFmt numFmtId="166" formatCode="0.0"/>
  </numFmts>
  <fonts count="12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7.5"/>
      <name val="Times New Roman"/>
      <family val="1"/>
    </font>
    <font>
      <u/>
      <sz val="8"/>
      <color rgb="FF0000FF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2" borderId="0"/>
    <xf numFmtId="0" fontId="1" fillId="2" borderId="0"/>
    <xf numFmtId="0" fontId="1" fillId="2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2" borderId="0"/>
    <xf numFmtId="3" fontId="1" fillId="2" borderId="0"/>
  </cellStyleXfs>
  <cellXfs count="65">
    <xf numFmtId="0" fontId="0" fillId="0" borderId="0" xfId="0"/>
    <xf numFmtId="0" fontId="0" fillId="0" borderId="0" xfId="0" applyAlignment="1">
      <alignment vertical="center"/>
    </xf>
    <xf numFmtId="3" fontId="2" fillId="0" borderId="0" xfId="2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3" applyFont="1" applyFill="1" applyAlignment="1">
      <alignment horizontal="center" vertical="center"/>
    </xf>
    <xf numFmtId="0" fontId="5" fillId="2" borderId="0" xfId="4" applyFont="1" applyFill="1" applyAlignment="1" applyProtection="1">
      <alignment vertical="center"/>
    </xf>
    <xf numFmtId="0" fontId="5" fillId="0" borderId="0" xfId="4" applyFont="1" applyAlignment="1" applyProtection="1">
      <alignment vertical="center"/>
    </xf>
    <xf numFmtId="7" fontId="3" fillId="0" borderId="0" xfId="2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7" fontId="5" fillId="0" borderId="0" xfId="4" applyNumberFormat="1" applyFont="1" applyAlignment="1" applyProtection="1">
      <alignment horizontal="left" vertical="center"/>
    </xf>
    <xf numFmtId="0" fontId="3" fillId="0" borderId="0" xfId="2" applyFont="1" applyFill="1" applyAlignment="1">
      <alignment horizontal="left" vertical="center"/>
    </xf>
    <xf numFmtId="3" fontId="2" fillId="0" borderId="0" xfId="5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164" fontId="3" fillId="0" borderId="1" xfId="2" applyNumberFormat="1" applyFont="1" applyFill="1" applyBorder="1" applyAlignment="1">
      <alignment horizontal="right" vertical="center"/>
    </xf>
    <xf numFmtId="3" fontId="9" fillId="0" borderId="2" xfId="6" applyFont="1" applyFill="1" applyBorder="1" applyAlignment="1">
      <alignment horizontal="right" vertical="center"/>
    </xf>
    <xf numFmtId="3" fontId="9" fillId="0" borderId="3" xfId="6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7" fontId="9" fillId="0" borderId="3" xfId="2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3" fillId="0" borderId="4" xfId="2" applyNumberFormat="1" applyFont="1" applyFill="1" applyBorder="1" applyAlignment="1">
      <alignment horizontal="right" vertical="center"/>
    </xf>
    <xf numFmtId="3" fontId="9" fillId="3" borderId="5" xfId="0" applyNumberFormat="1" applyFont="1" applyFill="1" applyBorder="1" applyAlignment="1">
      <alignment horizontal="right" vertical="center"/>
    </xf>
    <xf numFmtId="3" fontId="9" fillId="3" borderId="2" xfId="0" applyNumberFormat="1" applyFont="1" applyFill="1" applyBorder="1" applyAlignment="1">
      <alignment horizontal="right" vertical="center"/>
    </xf>
    <xf numFmtId="3" fontId="9" fillId="3" borderId="2" xfId="1" applyNumberFormat="1" applyFont="1" applyFill="1" applyBorder="1" applyAlignment="1">
      <alignment horizontal="right" vertical="center"/>
    </xf>
    <xf numFmtId="0" fontId="9" fillId="3" borderId="2" xfId="1" applyFont="1" applyFill="1" applyBorder="1" applyAlignment="1">
      <alignment horizontal="left" vertical="center"/>
    </xf>
    <xf numFmtId="0" fontId="9" fillId="3" borderId="2" xfId="1" applyFont="1" applyFill="1" applyBorder="1" applyAlignment="1">
      <alignment horizontal="center" vertical="center"/>
    </xf>
    <xf numFmtId="164" fontId="3" fillId="4" borderId="6" xfId="2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3" fontId="3" fillId="4" borderId="0" xfId="1" applyNumberFormat="1" applyFont="1" applyFill="1" applyAlignment="1">
      <alignment horizontal="right" vertical="center"/>
    </xf>
    <xf numFmtId="0" fontId="3" fillId="4" borderId="0" xfId="1" applyFont="1" applyFill="1" applyAlignment="1">
      <alignment horizontal="left" vertical="center"/>
    </xf>
    <xf numFmtId="0" fontId="3" fillId="4" borderId="0" xfId="1" applyFont="1" applyFill="1" applyAlignment="1">
      <alignment horizontal="center" vertical="center"/>
    </xf>
    <xf numFmtId="164" fontId="3" fillId="0" borderId="6" xfId="2" applyNumberFormat="1" applyFont="1" applyFill="1" applyBorder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3" fontId="3" fillId="3" borderId="0" xfId="1" applyNumberFormat="1" applyFont="1" applyFill="1" applyAlignment="1">
      <alignment horizontal="right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1" applyNumberFormat="1" applyFont="1" applyFill="1" applyAlignment="1">
      <alignment horizontal="right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3" fontId="3" fillId="4" borderId="0" xfId="2" applyNumberFormat="1" applyFont="1" applyFill="1" applyAlignment="1">
      <alignment horizontal="center" vertical="center"/>
    </xf>
    <xf numFmtId="3" fontId="10" fillId="4" borderId="0" xfId="0" applyNumberFormat="1" applyFont="1" applyFill="1" applyAlignment="1">
      <alignment horizontal="right" vertical="center"/>
    </xf>
    <xf numFmtId="3" fontId="10" fillId="4" borderId="0" xfId="2" applyNumberFormat="1" applyFont="1" applyFill="1" applyAlignment="1">
      <alignment horizontal="right" vertical="center"/>
    </xf>
    <xf numFmtId="3" fontId="10" fillId="4" borderId="0" xfId="1" applyNumberFormat="1" applyFont="1" applyFill="1" applyAlignment="1">
      <alignment horizontal="right" vertical="center"/>
    </xf>
    <xf numFmtId="0" fontId="10" fillId="4" borderId="0" xfId="2" applyFont="1" applyFill="1" applyAlignment="1">
      <alignment horizontal="left" vertical="center"/>
    </xf>
    <xf numFmtId="0" fontId="10" fillId="4" borderId="0" xfId="1" applyFont="1" applyFill="1" applyAlignment="1">
      <alignment horizontal="center" vertical="center"/>
    </xf>
    <xf numFmtId="165" fontId="9" fillId="5" borderId="1" xfId="0" applyNumberFormat="1" applyFont="1" applyFill="1" applyBorder="1" applyAlignment="1">
      <alignment horizontal="right" vertical="center" wrapText="1"/>
    </xf>
    <xf numFmtId="49" fontId="9" fillId="5" borderId="3" xfId="0" applyNumberFormat="1" applyFont="1" applyFill="1" applyBorder="1" applyAlignment="1">
      <alignment horizontal="right" vertical="center" wrapText="1"/>
    </xf>
    <xf numFmtId="1" fontId="9" fillId="5" borderId="3" xfId="0" applyNumberFormat="1" applyFont="1" applyFill="1" applyBorder="1" applyAlignment="1">
      <alignment horizontal="right" vertical="center" wrapText="1"/>
    </xf>
    <xf numFmtId="0" fontId="9" fillId="5" borderId="3" xfId="2" applyFont="1" applyFill="1" applyBorder="1" applyAlignment="1">
      <alignment horizontal="left" vertical="center" wrapText="1"/>
    </xf>
    <xf numFmtId="166" fontId="9" fillId="5" borderId="3" xfId="0" applyNumberFormat="1" applyFont="1" applyFill="1" applyBorder="1" applyAlignment="1">
      <alignment horizontal="center" vertical="center" wrapText="1"/>
    </xf>
    <xf numFmtId="3" fontId="2" fillId="0" borderId="2" xfId="2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0" xfId="3" applyFont="1" applyFill="1" applyAlignment="1">
      <alignment horizontal="left" vertical="center"/>
    </xf>
    <xf numFmtId="3" fontId="2" fillId="0" borderId="0" xfId="6" applyFont="1" applyFill="1" applyAlignment="1">
      <alignment horizontal="center" vertical="center"/>
    </xf>
    <xf numFmtId="0" fontId="11" fillId="0" borderId="0" xfId="2" applyFont="1" applyFill="1" applyAlignment="1">
      <alignment horizontal="left" vertical="center"/>
    </xf>
    <xf numFmtId="3" fontId="1" fillId="0" borderId="0" xfId="0" applyNumberFormat="1" applyFont="1" applyAlignment="1">
      <alignment horizontal="left" vertical="center"/>
    </xf>
  </cellXfs>
  <cellStyles count="7">
    <cellStyle name="Comma" xfId="1" builtinId="3"/>
    <cellStyle name="Comma0" xfId="6" xr:uid="{09870E35-0834-4F40-9F83-6FC4D60A054A}"/>
    <cellStyle name="Currency" xfId="2" builtinId="4"/>
    <cellStyle name="F4" xfId="5" xr:uid="{A2F338B7-0A23-49B9-A6EE-A1218D0073E5}"/>
    <cellStyle name="F8" xfId="3" xr:uid="{DA3C68A5-8208-446E-8310-2508D75FA631}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ilgas.ogm.utah.gov/oilgasweb/statistics/statistics-main.xhtml" TargetMode="External"/><Relationship Id="rId2" Type="http://schemas.openxmlformats.org/officeDocument/2006/relationships/hyperlink" Target="http://oilgas.ogm.utah.gov/Statistics/PROD_Oil_annual.cfm" TargetMode="External"/><Relationship Id="rId1" Type="http://schemas.openxmlformats.org/officeDocument/2006/relationships/hyperlink" Target="http://www.eia.doe.gov/oil_gas/petroleum/data_publications/petroleum_supply_annual/psa_volume1/psa_volume1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6BCAB-9E6D-4318-86E1-641667A50776}">
  <sheetPr codeName="Sheet4"/>
  <dimension ref="A1:AH129"/>
  <sheetViews>
    <sheetView showGridLines="0" tabSelected="1" zoomScaleNormal="100" workbookViewId="0">
      <selection activeCell="N48" sqref="N48"/>
    </sheetView>
  </sheetViews>
  <sheetFormatPr defaultColWidth="9" defaultRowHeight="15.75" x14ac:dyDescent="0.25"/>
  <cols>
    <col min="1" max="1" width="8.375" style="4" customWidth="1"/>
    <col min="2" max="2" width="13.125" style="4" customWidth="1"/>
    <col min="3" max="9" width="6.75" style="3" customWidth="1"/>
    <col min="10" max="31" width="6.75" style="1" customWidth="1"/>
    <col min="32" max="32" width="11.75" style="2" bestFit="1" customWidth="1"/>
    <col min="33" max="16384" width="9" style="1"/>
  </cols>
  <sheetData>
    <row r="1" spans="1:34" ht="15.75" customHeight="1" x14ac:dyDescent="0.25">
      <c r="A1" s="64" t="s">
        <v>65</v>
      </c>
      <c r="B1" s="63" t="s">
        <v>64</v>
      </c>
      <c r="C1" s="62"/>
      <c r="D1" s="62"/>
    </row>
    <row r="2" spans="1:34" ht="12" customHeight="1" x14ac:dyDescent="0.25">
      <c r="B2" s="61" t="s">
        <v>63</v>
      </c>
      <c r="C2" s="4"/>
      <c r="D2" s="4"/>
    </row>
    <row r="3" spans="1:34" ht="7.5" customHeight="1" thickBot="1" x14ac:dyDescent="0.3">
      <c r="A3" s="60"/>
      <c r="B3" s="60"/>
      <c r="C3" s="60"/>
      <c r="D3" s="60"/>
      <c r="E3" s="59"/>
      <c r="F3" s="59"/>
      <c r="G3" s="59"/>
      <c r="H3" s="59"/>
      <c r="I3" s="59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7"/>
    </row>
    <row r="4" spans="1:34" ht="21.75" thickBot="1" x14ac:dyDescent="0.3">
      <c r="A4" s="56" t="s">
        <v>62</v>
      </c>
      <c r="B4" s="55" t="s">
        <v>61</v>
      </c>
      <c r="C4" s="54">
        <v>1994</v>
      </c>
      <c r="D4" s="54">
        <v>1995</v>
      </c>
      <c r="E4" s="54">
        <v>1996</v>
      </c>
      <c r="F4" s="54">
        <v>1997</v>
      </c>
      <c r="G4" s="54">
        <v>1998</v>
      </c>
      <c r="H4" s="54">
        <v>1999</v>
      </c>
      <c r="I4" s="54">
        <v>2000</v>
      </c>
      <c r="J4" s="54">
        <v>2001</v>
      </c>
      <c r="K4" s="53" t="s">
        <v>60</v>
      </c>
      <c r="L4" s="53" t="s">
        <v>59</v>
      </c>
      <c r="M4" s="53" t="s">
        <v>58</v>
      </c>
      <c r="N4" s="53" t="s">
        <v>57</v>
      </c>
      <c r="O4" s="53" t="s">
        <v>56</v>
      </c>
      <c r="P4" s="53" t="s">
        <v>55</v>
      </c>
      <c r="Q4" s="53" t="s">
        <v>54</v>
      </c>
      <c r="R4" s="53" t="s">
        <v>53</v>
      </c>
      <c r="S4" s="53" t="s">
        <v>52</v>
      </c>
      <c r="T4" s="53" t="s">
        <v>51</v>
      </c>
      <c r="U4" s="53" t="s">
        <v>50</v>
      </c>
      <c r="V4" s="53" t="s">
        <v>49</v>
      </c>
      <c r="W4" s="53" t="s">
        <v>48</v>
      </c>
      <c r="X4" s="53" t="s">
        <v>47</v>
      </c>
      <c r="Y4" s="53" t="s">
        <v>46</v>
      </c>
      <c r="Z4" s="53" t="s">
        <v>45</v>
      </c>
      <c r="AA4" s="53" t="s">
        <v>44</v>
      </c>
      <c r="AB4" s="53" t="s">
        <v>43</v>
      </c>
      <c r="AC4" s="53" t="s">
        <v>42</v>
      </c>
      <c r="AD4" s="53" t="s">
        <v>41</v>
      </c>
      <c r="AE4" s="53" t="s">
        <v>40</v>
      </c>
      <c r="AF4" s="52" t="s">
        <v>39</v>
      </c>
    </row>
    <row r="5" spans="1:34" s="12" customFormat="1" ht="11.25" customHeight="1" x14ac:dyDescent="0.25">
      <c r="A5" s="46">
        <v>1</v>
      </c>
      <c r="B5" s="35" t="s">
        <v>38</v>
      </c>
      <c r="C5" s="34">
        <v>590735</v>
      </c>
      <c r="D5" s="34">
        <v>559646</v>
      </c>
      <c r="E5" s="34">
        <v>543342</v>
      </c>
      <c r="F5" s="34">
        <v>536584</v>
      </c>
      <c r="G5" s="34">
        <v>504662</v>
      </c>
      <c r="H5" s="34">
        <v>449233</v>
      </c>
      <c r="I5" s="34">
        <v>443397</v>
      </c>
      <c r="J5" s="33">
        <v>424297</v>
      </c>
      <c r="K5" s="33">
        <v>405776</v>
      </c>
      <c r="L5" s="33">
        <v>400664</v>
      </c>
      <c r="M5" s="33">
        <v>392714</v>
      </c>
      <c r="N5" s="33">
        <v>392601</v>
      </c>
      <c r="O5" s="33">
        <v>392481</v>
      </c>
      <c r="P5" s="33">
        <v>391261</v>
      </c>
      <c r="Q5" s="33">
        <v>405938</v>
      </c>
      <c r="R5" s="33">
        <v>399327</v>
      </c>
      <c r="S5" s="33">
        <v>426767</v>
      </c>
      <c r="T5" s="33">
        <v>529813</v>
      </c>
      <c r="U5" s="33">
        <v>725940</v>
      </c>
      <c r="V5" s="33">
        <v>928358</v>
      </c>
      <c r="W5" s="33">
        <v>1160097</v>
      </c>
      <c r="X5" s="33">
        <v>1261782</v>
      </c>
      <c r="Y5" s="33">
        <v>1168696</v>
      </c>
      <c r="Z5" s="33">
        <v>1275904</v>
      </c>
      <c r="AA5" s="33">
        <v>1612374</v>
      </c>
      <c r="AB5" s="33">
        <v>1864287</v>
      </c>
      <c r="AC5" s="33">
        <v>1773050</v>
      </c>
      <c r="AD5" s="33">
        <v>1739660</v>
      </c>
      <c r="AE5" s="33">
        <v>1840014</v>
      </c>
      <c r="AF5" s="32">
        <f>(AE5-AD5)/AD5</f>
        <v>5.7685984617683914E-2</v>
      </c>
    </row>
    <row r="6" spans="1:34" s="12" customFormat="1" ht="11.25" customHeight="1" x14ac:dyDescent="0.25">
      <c r="A6" s="45">
        <v>2</v>
      </c>
      <c r="B6" s="44" t="s">
        <v>37</v>
      </c>
      <c r="C6" s="43">
        <v>65846</v>
      </c>
      <c r="D6" s="43">
        <v>64508</v>
      </c>
      <c r="E6" s="43">
        <v>64479</v>
      </c>
      <c r="F6" s="43">
        <v>69834</v>
      </c>
      <c r="G6" s="43">
        <v>72328</v>
      </c>
      <c r="H6" s="43">
        <v>64376</v>
      </c>
      <c r="I6" s="43">
        <v>67198</v>
      </c>
      <c r="J6" s="42">
        <v>68001</v>
      </c>
      <c r="K6" s="42">
        <v>67562</v>
      </c>
      <c r="L6" s="42">
        <v>66589</v>
      </c>
      <c r="M6" s="42">
        <v>64517</v>
      </c>
      <c r="N6" s="42">
        <v>60963</v>
      </c>
      <c r="O6" s="42">
        <v>59452</v>
      </c>
      <c r="P6" s="42">
        <v>59179</v>
      </c>
      <c r="Q6" s="42">
        <v>60155</v>
      </c>
      <c r="R6" s="42">
        <v>61178</v>
      </c>
      <c r="S6" s="42">
        <v>65569</v>
      </c>
      <c r="T6" s="42">
        <v>71518</v>
      </c>
      <c r="U6" s="42">
        <v>85551</v>
      </c>
      <c r="V6" s="42">
        <v>102789</v>
      </c>
      <c r="W6" s="42">
        <v>125061</v>
      </c>
      <c r="X6" s="42">
        <v>148095</v>
      </c>
      <c r="Y6" s="42">
        <v>146634</v>
      </c>
      <c r="Z6" s="42">
        <v>172378</v>
      </c>
      <c r="AA6" s="42">
        <v>249211</v>
      </c>
      <c r="AB6" s="42">
        <v>336535</v>
      </c>
      <c r="AC6" s="42">
        <v>375419</v>
      </c>
      <c r="AD6" s="42">
        <v>457200</v>
      </c>
      <c r="AE6" s="42">
        <v>574217</v>
      </c>
      <c r="AF6" s="37">
        <f>(AE6-AD6)/AD6</f>
        <v>0.2559426946631671</v>
      </c>
    </row>
    <row r="7" spans="1:34" s="12" customFormat="1" ht="11.25" customHeight="1" x14ac:dyDescent="0.25">
      <c r="A7" s="36">
        <v>3</v>
      </c>
      <c r="B7" s="35" t="s">
        <v>36</v>
      </c>
      <c r="C7" s="34">
        <v>27575</v>
      </c>
      <c r="D7" s="34">
        <v>29335</v>
      </c>
      <c r="E7" s="34">
        <v>32317</v>
      </c>
      <c r="F7" s="34">
        <v>35832</v>
      </c>
      <c r="G7" s="34">
        <v>35562</v>
      </c>
      <c r="H7" s="34">
        <v>32882</v>
      </c>
      <c r="I7" s="34">
        <v>32719</v>
      </c>
      <c r="J7" s="33">
        <v>31691</v>
      </c>
      <c r="K7" s="33">
        <v>30803</v>
      </c>
      <c r="L7" s="33">
        <v>29411</v>
      </c>
      <c r="M7" s="33">
        <v>31152</v>
      </c>
      <c r="N7" s="33">
        <v>35675</v>
      </c>
      <c r="O7" s="33">
        <v>39591</v>
      </c>
      <c r="P7" s="33">
        <v>44788</v>
      </c>
      <c r="Q7" s="33">
        <v>62322</v>
      </c>
      <c r="R7" s="33">
        <v>79792</v>
      </c>
      <c r="S7" s="33">
        <v>112555</v>
      </c>
      <c r="T7" s="33">
        <v>152436</v>
      </c>
      <c r="U7" s="33">
        <v>242354</v>
      </c>
      <c r="V7" s="33">
        <v>312349</v>
      </c>
      <c r="W7" s="33">
        <v>394620</v>
      </c>
      <c r="X7" s="33">
        <v>429623</v>
      </c>
      <c r="Y7" s="33">
        <v>377819</v>
      </c>
      <c r="Z7" s="33">
        <v>390604</v>
      </c>
      <c r="AA7" s="33">
        <v>460436</v>
      </c>
      <c r="AB7" s="33">
        <v>517692</v>
      </c>
      <c r="AC7" s="33">
        <v>433564</v>
      </c>
      <c r="AD7" s="33">
        <v>405128</v>
      </c>
      <c r="AE7" s="33">
        <v>385985</v>
      </c>
      <c r="AF7" s="32">
        <f>(AE7-AD7)/AD7</f>
        <v>-4.7251732785687485E-2</v>
      </c>
    </row>
    <row r="8" spans="1:34" s="12" customFormat="1" ht="11.25" customHeight="1" x14ac:dyDescent="0.25">
      <c r="A8" s="41">
        <v>4</v>
      </c>
      <c r="B8" s="40" t="s">
        <v>35</v>
      </c>
      <c r="C8" s="39">
        <v>568951</v>
      </c>
      <c r="D8" s="39">
        <v>541654</v>
      </c>
      <c r="E8" s="39">
        <v>509999</v>
      </c>
      <c r="F8" s="39">
        <v>472949</v>
      </c>
      <c r="G8" s="39">
        <v>428850</v>
      </c>
      <c r="H8" s="39">
        <v>383199</v>
      </c>
      <c r="I8" s="39">
        <v>355199</v>
      </c>
      <c r="J8" s="38">
        <v>351411</v>
      </c>
      <c r="K8" s="38">
        <v>359382</v>
      </c>
      <c r="L8" s="38">
        <v>355603</v>
      </c>
      <c r="M8" s="38">
        <v>332441</v>
      </c>
      <c r="N8" s="38">
        <v>315387</v>
      </c>
      <c r="O8" s="38">
        <v>270481</v>
      </c>
      <c r="P8" s="38">
        <v>263595</v>
      </c>
      <c r="Q8" s="38">
        <v>249893</v>
      </c>
      <c r="R8" s="38">
        <v>235510</v>
      </c>
      <c r="S8" s="38">
        <v>218904</v>
      </c>
      <c r="T8" s="38">
        <v>204829</v>
      </c>
      <c r="U8" s="38">
        <v>192401</v>
      </c>
      <c r="V8" s="38">
        <v>187923</v>
      </c>
      <c r="W8" s="38">
        <v>181130</v>
      </c>
      <c r="X8" s="38">
        <v>176229</v>
      </c>
      <c r="Y8" s="38">
        <v>179378</v>
      </c>
      <c r="Z8" s="38">
        <v>180547</v>
      </c>
      <c r="AA8" s="38">
        <v>174801</v>
      </c>
      <c r="AB8" s="38">
        <v>169947</v>
      </c>
      <c r="AC8" s="38">
        <v>163852</v>
      </c>
      <c r="AD8" s="38">
        <v>159623</v>
      </c>
      <c r="AE8" s="38">
        <v>159611</v>
      </c>
      <c r="AF8" s="37">
        <f>(AE8-AD8)/AD8</f>
        <v>-7.5177136126999242E-5</v>
      </c>
    </row>
    <row r="9" spans="1:34" s="12" customFormat="1" ht="11.25" customHeight="1" x14ac:dyDescent="0.25">
      <c r="A9" s="36">
        <v>5</v>
      </c>
      <c r="B9" s="35" t="s">
        <v>34</v>
      </c>
      <c r="C9" s="34">
        <v>28613</v>
      </c>
      <c r="D9" s="34">
        <v>27977</v>
      </c>
      <c r="E9" s="34">
        <v>24953</v>
      </c>
      <c r="F9" s="34">
        <v>25617</v>
      </c>
      <c r="G9" s="34">
        <v>22364</v>
      </c>
      <c r="H9" s="34">
        <v>18469</v>
      </c>
      <c r="I9" s="34">
        <v>18481</v>
      </c>
      <c r="J9" s="33">
        <v>16520</v>
      </c>
      <c r="K9" s="33">
        <v>20522</v>
      </c>
      <c r="L9" s="33">
        <v>21508</v>
      </c>
      <c r="M9" s="33">
        <v>22532</v>
      </c>
      <c r="N9" s="33">
        <v>23227</v>
      </c>
      <c r="O9" s="33">
        <v>24501</v>
      </c>
      <c r="P9" s="33">
        <v>26183</v>
      </c>
      <c r="Q9" s="33">
        <v>29946</v>
      </c>
      <c r="R9" s="33">
        <v>30394</v>
      </c>
      <c r="S9" s="33">
        <v>33068</v>
      </c>
      <c r="T9" s="33">
        <v>39517</v>
      </c>
      <c r="U9" s="33">
        <v>49760</v>
      </c>
      <c r="V9" s="33">
        <v>66219</v>
      </c>
      <c r="W9" s="33">
        <v>95661</v>
      </c>
      <c r="X9" s="33">
        <v>122196</v>
      </c>
      <c r="Y9" s="33">
        <v>115993</v>
      </c>
      <c r="Z9" s="33">
        <v>129957</v>
      </c>
      <c r="AA9" s="33">
        <v>169160</v>
      </c>
      <c r="AB9" s="33">
        <v>192238</v>
      </c>
      <c r="AC9" s="33">
        <v>171635</v>
      </c>
      <c r="AD9" s="33">
        <v>153423</v>
      </c>
      <c r="AE9" s="33">
        <v>157443</v>
      </c>
      <c r="AF9" s="32">
        <f>(AE9-AD9)/AD9</f>
        <v>2.6202068790207464E-2</v>
      </c>
    </row>
    <row r="10" spans="1:34" s="25" customFormat="1" ht="11.25" customHeight="1" x14ac:dyDescent="0.25">
      <c r="A10" s="41">
        <v>6</v>
      </c>
      <c r="B10" s="40" t="s">
        <v>33</v>
      </c>
      <c r="C10" s="39">
        <v>90973</v>
      </c>
      <c r="D10" s="39">
        <v>87490</v>
      </c>
      <c r="E10" s="39">
        <v>85379</v>
      </c>
      <c r="F10" s="39">
        <v>83364</v>
      </c>
      <c r="G10" s="39">
        <v>77578</v>
      </c>
      <c r="H10" s="39">
        <v>70556</v>
      </c>
      <c r="I10" s="39">
        <v>69976</v>
      </c>
      <c r="J10" s="38">
        <v>68531</v>
      </c>
      <c r="K10" s="38">
        <v>66421</v>
      </c>
      <c r="L10" s="38">
        <v>64916</v>
      </c>
      <c r="M10" s="38">
        <v>63977</v>
      </c>
      <c r="N10" s="38">
        <v>61262</v>
      </c>
      <c r="O10" s="38">
        <v>64236</v>
      </c>
      <c r="P10" s="38">
        <v>62901</v>
      </c>
      <c r="Q10" s="38">
        <v>67299</v>
      </c>
      <c r="R10" s="38">
        <v>67174</v>
      </c>
      <c r="S10" s="38">
        <v>70196</v>
      </c>
      <c r="T10" s="38">
        <v>82022</v>
      </c>
      <c r="U10" s="38">
        <v>100999</v>
      </c>
      <c r="V10" s="38">
        <v>124640</v>
      </c>
      <c r="W10" s="38">
        <v>150500</v>
      </c>
      <c r="X10" s="38">
        <v>166054</v>
      </c>
      <c r="Y10" s="38">
        <v>155146</v>
      </c>
      <c r="Z10" s="38">
        <v>165879</v>
      </c>
      <c r="AA10" s="38">
        <v>201305</v>
      </c>
      <c r="AB10" s="38">
        <v>218302</v>
      </c>
      <c r="AC10" s="38">
        <v>173217</v>
      </c>
      <c r="AD10" s="38">
        <v>143052</v>
      </c>
      <c r="AE10" s="38">
        <v>151780</v>
      </c>
      <c r="AF10" s="37">
        <f>(AE10-AD10)/AD10</f>
        <v>6.1012778570030478E-2</v>
      </c>
      <c r="AH10" s="12"/>
    </row>
    <row r="11" spans="1:34" s="12" customFormat="1" ht="11.25" customHeight="1" x14ac:dyDescent="0.25">
      <c r="A11" s="36">
        <v>7</v>
      </c>
      <c r="B11" s="35" t="s">
        <v>32</v>
      </c>
      <c r="C11" s="34">
        <v>286060</v>
      </c>
      <c r="D11" s="34">
        <v>278977</v>
      </c>
      <c r="E11" s="34">
        <v>282409</v>
      </c>
      <c r="F11" s="34">
        <v>285172</v>
      </c>
      <c r="G11" s="34">
        <v>283627</v>
      </c>
      <c r="H11" s="34">
        <v>273017</v>
      </c>
      <c r="I11" s="34">
        <v>271132</v>
      </c>
      <c r="J11" s="33">
        <v>260663</v>
      </c>
      <c r="K11" s="33">
        <v>257898</v>
      </c>
      <c r="L11" s="33">
        <v>248093</v>
      </c>
      <c r="M11" s="33">
        <v>240138</v>
      </c>
      <c r="N11" s="33">
        <v>230230</v>
      </c>
      <c r="O11" s="33">
        <v>223015</v>
      </c>
      <c r="P11" s="33">
        <v>218518</v>
      </c>
      <c r="Q11" s="33">
        <v>214533</v>
      </c>
      <c r="R11" s="33">
        <v>207262</v>
      </c>
      <c r="S11" s="33">
        <v>200370</v>
      </c>
      <c r="T11" s="33">
        <v>196172</v>
      </c>
      <c r="U11" s="33">
        <v>197211</v>
      </c>
      <c r="V11" s="33">
        <v>198928</v>
      </c>
      <c r="W11" s="33">
        <v>204766</v>
      </c>
      <c r="X11" s="33">
        <v>201284</v>
      </c>
      <c r="Y11" s="33">
        <v>186079</v>
      </c>
      <c r="Z11" s="33">
        <v>173403</v>
      </c>
      <c r="AA11" s="33">
        <v>160658</v>
      </c>
      <c r="AB11" s="33">
        <v>156350</v>
      </c>
      <c r="AC11" s="33">
        <v>142221</v>
      </c>
      <c r="AD11" s="33">
        <v>134612</v>
      </c>
      <c r="AE11" s="33">
        <v>122427</v>
      </c>
      <c r="AF11" s="32">
        <f>(AE11-AD11)/AD11</f>
        <v>-9.0519418773957749E-2</v>
      </c>
    </row>
    <row r="12" spans="1:34" s="25" customFormat="1" ht="11.25" customHeight="1" x14ac:dyDescent="0.25">
      <c r="A12" s="41">
        <v>8</v>
      </c>
      <c r="B12" s="40" t="s">
        <v>31</v>
      </c>
      <c r="C12" s="39">
        <v>79528</v>
      </c>
      <c r="D12" s="39">
        <v>78884</v>
      </c>
      <c r="E12" s="39">
        <v>73365</v>
      </c>
      <c r="F12" s="39">
        <v>70176</v>
      </c>
      <c r="G12" s="39">
        <v>64782</v>
      </c>
      <c r="H12" s="39">
        <v>61126</v>
      </c>
      <c r="I12" s="39">
        <v>60726</v>
      </c>
      <c r="J12" s="38">
        <v>57433</v>
      </c>
      <c r="K12" s="38">
        <v>54801</v>
      </c>
      <c r="L12" s="38">
        <v>52970</v>
      </c>
      <c r="M12" s="38">
        <v>51940</v>
      </c>
      <c r="N12" s="38">
        <v>51770</v>
      </c>
      <c r="O12" s="38">
        <v>52974</v>
      </c>
      <c r="P12" s="38">
        <v>54116</v>
      </c>
      <c r="Q12" s="38">
        <v>53045</v>
      </c>
      <c r="R12" s="38">
        <v>51531</v>
      </c>
      <c r="S12" s="38">
        <v>53890</v>
      </c>
      <c r="T12" s="38">
        <v>54515</v>
      </c>
      <c r="U12" s="38">
        <v>57808</v>
      </c>
      <c r="V12" s="38">
        <v>63478</v>
      </c>
      <c r="W12" s="38">
        <v>76091</v>
      </c>
      <c r="X12" s="38">
        <v>86456</v>
      </c>
      <c r="Y12" s="38">
        <v>72658</v>
      </c>
      <c r="Z12" s="38">
        <v>75745</v>
      </c>
      <c r="AA12" s="38">
        <v>87965</v>
      </c>
      <c r="AB12" s="38">
        <v>102207</v>
      </c>
      <c r="AC12" s="38">
        <v>89056</v>
      </c>
      <c r="AD12" s="38">
        <v>85429</v>
      </c>
      <c r="AE12" s="38">
        <v>91013</v>
      </c>
      <c r="AF12" s="37">
        <f>(AE12-AD12)/AD12</f>
        <v>6.5364220580833202E-2</v>
      </c>
    </row>
    <row r="13" spans="1:34" s="12" customFormat="1" ht="11.25" customHeight="1" x14ac:dyDescent="0.25">
      <c r="A13" s="51">
        <v>9</v>
      </c>
      <c r="B13" s="50" t="s">
        <v>30</v>
      </c>
      <c r="C13" s="49">
        <v>20667.620999999999</v>
      </c>
      <c r="D13" s="49">
        <v>19975.648000000001</v>
      </c>
      <c r="E13" s="49">
        <v>19528.78</v>
      </c>
      <c r="F13" s="48">
        <v>19592.547999999999</v>
      </c>
      <c r="G13" s="48">
        <v>19218.109</v>
      </c>
      <c r="H13" s="48">
        <v>16361.852000000001</v>
      </c>
      <c r="I13" s="48">
        <v>15608.2</v>
      </c>
      <c r="J13" s="47">
        <v>15270.624</v>
      </c>
      <c r="K13" s="47">
        <v>13769.614</v>
      </c>
      <c r="L13" s="47">
        <v>13096.043</v>
      </c>
      <c r="M13" s="47">
        <v>14741.847</v>
      </c>
      <c r="N13" s="47">
        <v>16675.452000000001</v>
      </c>
      <c r="O13" s="47">
        <v>17925.87</v>
      </c>
      <c r="P13" s="47">
        <v>19534.129000000001</v>
      </c>
      <c r="Q13" s="47">
        <v>22039.547999999999</v>
      </c>
      <c r="R13" s="47">
        <v>22940.83</v>
      </c>
      <c r="S13" s="47">
        <v>24665.620999999999</v>
      </c>
      <c r="T13" s="47">
        <v>26276.322</v>
      </c>
      <c r="U13" s="47">
        <v>30203.781999999999</v>
      </c>
      <c r="V13" s="47">
        <v>35001.771999999997</v>
      </c>
      <c r="W13" s="47">
        <v>40914.423000000003</v>
      </c>
      <c r="X13" s="47">
        <v>37136.358</v>
      </c>
      <c r="Y13" s="47">
        <v>30528.348999999998</v>
      </c>
      <c r="Z13" s="47">
        <v>34437.936999999998</v>
      </c>
      <c r="AA13" s="47">
        <v>37116.94</v>
      </c>
      <c r="AB13" s="47">
        <v>36933.866999999998</v>
      </c>
      <c r="AC13" s="47">
        <v>31000.987000000001</v>
      </c>
      <c r="AD13" s="47">
        <v>35517.807000000001</v>
      </c>
      <c r="AE13" s="47">
        <v>44262.756000000001</v>
      </c>
      <c r="AF13" s="32">
        <f>(AE13-AD13)/AD13</f>
        <v>0.2462130896763981</v>
      </c>
    </row>
    <row r="14" spans="1:34" s="12" customFormat="1" ht="11.25" customHeight="1" x14ac:dyDescent="0.25">
      <c r="A14" s="45">
        <v>10</v>
      </c>
      <c r="B14" s="44" t="s">
        <v>29</v>
      </c>
      <c r="C14" s="43">
        <v>126484</v>
      </c>
      <c r="D14" s="43">
        <v>122885</v>
      </c>
      <c r="E14" s="43">
        <v>132151</v>
      </c>
      <c r="F14" s="43">
        <v>134134</v>
      </c>
      <c r="G14" s="43">
        <v>134220</v>
      </c>
      <c r="H14" s="43">
        <v>120008</v>
      </c>
      <c r="I14" s="43">
        <v>105425</v>
      </c>
      <c r="J14" s="42">
        <v>104610</v>
      </c>
      <c r="K14" s="42">
        <v>93321</v>
      </c>
      <c r="L14" s="42">
        <v>90018</v>
      </c>
      <c r="M14" s="42">
        <v>83272</v>
      </c>
      <c r="N14" s="42">
        <v>75199</v>
      </c>
      <c r="O14" s="42">
        <v>73619</v>
      </c>
      <c r="P14" s="42">
        <v>76978</v>
      </c>
      <c r="Q14" s="42">
        <v>72346</v>
      </c>
      <c r="R14" s="42">
        <v>68967</v>
      </c>
      <c r="S14" s="42">
        <v>67590</v>
      </c>
      <c r="T14" s="42">
        <v>69278</v>
      </c>
      <c r="U14" s="42">
        <v>71007</v>
      </c>
      <c r="V14" s="42">
        <v>72215</v>
      </c>
      <c r="W14" s="42">
        <v>69173</v>
      </c>
      <c r="X14" s="42">
        <v>63738</v>
      </c>
      <c r="Y14" s="42">
        <v>57433</v>
      </c>
      <c r="Z14" s="42">
        <v>51548</v>
      </c>
      <c r="AA14" s="42">
        <v>48087</v>
      </c>
      <c r="AB14" s="42">
        <v>45876</v>
      </c>
      <c r="AC14" s="42">
        <v>36697</v>
      </c>
      <c r="AD14" s="42">
        <v>34719</v>
      </c>
      <c r="AE14" s="42">
        <v>36468</v>
      </c>
      <c r="AF14" s="37">
        <f>(AE14-AD14)/AD14</f>
        <v>5.0375874881188977E-2</v>
      </c>
    </row>
    <row r="15" spans="1:34" s="12" customFormat="1" ht="11.25" customHeight="1" x14ac:dyDescent="0.25">
      <c r="A15" s="46">
        <v>11</v>
      </c>
      <c r="B15" s="35" t="s">
        <v>28</v>
      </c>
      <c r="C15" s="34">
        <v>46732</v>
      </c>
      <c r="D15" s="34">
        <v>43767</v>
      </c>
      <c r="E15" s="34">
        <v>41789</v>
      </c>
      <c r="F15" s="34">
        <v>39835</v>
      </c>
      <c r="G15" s="34">
        <v>35541</v>
      </c>
      <c r="H15" s="34">
        <v>29046</v>
      </c>
      <c r="I15" s="34">
        <v>34463</v>
      </c>
      <c r="J15" s="33">
        <v>33942</v>
      </c>
      <c r="K15" s="33">
        <v>33380</v>
      </c>
      <c r="L15" s="33">
        <v>33973</v>
      </c>
      <c r="M15" s="33">
        <v>33879</v>
      </c>
      <c r="N15" s="33">
        <v>33620</v>
      </c>
      <c r="O15" s="33">
        <v>35668</v>
      </c>
      <c r="P15" s="33">
        <v>36590</v>
      </c>
      <c r="Q15" s="33">
        <v>39663</v>
      </c>
      <c r="R15" s="33">
        <v>39466</v>
      </c>
      <c r="S15" s="33">
        <v>40470</v>
      </c>
      <c r="T15" s="33">
        <v>41500</v>
      </c>
      <c r="U15" s="33">
        <v>43751</v>
      </c>
      <c r="V15" s="33">
        <v>46846</v>
      </c>
      <c r="W15" s="33">
        <v>49518</v>
      </c>
      <c r="X15" s="33">
        <v>45481</v>
      </c>
      <c r="Y15" s="33">
        <v>37944</v>
      </c>
      <c r="Z15" s="33">
        <v>35825</v>
      </c>
      <c r="AA15" s="33">
        <v>34715</v>
      </c>
      <c r="AB15" s="33">
        <v>33206</v>
      </c>
      <c r="AC15" s="33">
        <v>28261</v>
      </c>
      <c r="AD15" s="33">
        <v>27905</v>
      </c>
      <c r="AE15" s="33">
        <v>28346</v>
      </c>
      <c r="AF15" s="32">
        <f>(AE15-AD15)/AD15</f>
        <v>1.5803619423042467E-2</v>
      </c>
    </row>
    <row r="16" spans="1:34" s="12" customFormat="1" ht="11.25" customHeight="1" x14ac:dyDescent="0.25">
      <c r="A16" s="45">
        <v>12</v>
      </c>
      <c r="B16" s="44" t="s">
        <v>27</v>
      </c>
      <c r="C16" s="43">
        <v>8758</v>
      </c>
      <c r="D16" s="43">
        <v>8258</v>
      </c>
      <c r="E16" s="43">
        <v>8305</v>
      </c>
      <c r="F16" s="43">
        <v>8593</v>
      </c>
      <c r="G16" s="43">
        <v>6541</v>
      </c>
      <c r="H16" s="43">
        <v>5970</v>
      </c>
      <c r="I16" s="43">
        <v>6575</v>
      </c>
      <c r="J16" s="42">
        <v>6051</v>
      </c>
      <c r="K16" s="42">
        <v>5631</v>
      </c>
      <c r="L16" s="42">
        <v>5658</v>
      </c>
      <c r="M16" s="42">
        <v>5783</v>
      </c>
      <c r="N16" s="42">
        <v>5658</v>
      </c>
      <c r="O16" s="42">
        <v>5439</v>
      </c>
      <c r="P16" s="42">
        <v>5155</v>
      </c>
      <c r="Q16" s="42">
        <v>5088</v>
      </c>
      <c r="R16" s="42">
        <v>4890</v>
      </c>
      <c r="S16" s="42">
        <v>4772</v>
      </c>
      <c r="T16" s="42">
        <v>4657</v>
      </c>
      <c r="U16" s="42">
        <v>5123</v>
      </c>
      <c r="V16" s="42">
        <v>8038</v>
      </c>
      <c r="W16" s="42">
        <v>15091</v>
      </c>
      <c r="X16" s="42">
        <v>26848</v>
      </c>
      <c r="Y16" s="42">
        <v>21718</v>
      </c>
      <c r="Z16" s="42">
        <v>19755</v>
      </c>
      <c r="AA16" s="42">
        <v>22743</v>
      </c>
      <c r="AB16" s="42">
        <v>27585</v>
      </c>
      <c r="AC16" s="42">
        <v>23864</v>
      </c>
      <c r="AD16" s="42">
        <v>18688</v>
      </c>
      <c r="AE16" s="42">
        <v>21960</v>
      </c>
      <c r="AF16" s="37">
        <f>(AE16-AD16)/AD16</f>
        <v>0.17508561643835616</v>
      </c>
    </row>
    <row r="17" spans="1:32" s="12" customFormat="1" ht="11.25" customHeight="1" x14ac:dyDescent="0.25">
      <c r="A17" s="36">
        <v>13</v>
      </c>
      <c r="B17" s="35" t="s">
        <v>26</v>
      </c>
      <c r="C17" s="34">
        <v>16528</v>
      </c>
      <c r="D17" s="34">
        <v>16530</v>
      </c>
      <c r="E17" s="34">
        <v>15919</v>
      </c>
      <c r="F17" s="34">
        <v>15526</v>
      </c>
      <c r="G17" s="34">
        <v>16483</v>
      </c>
      <c r="H17" s="34">
        <v>14937</v>
      </c>
      <c r="I17" s="34">
        <v>15428</v>
      </c>
      <c r="J17" s="33">
        <v>15920</v>
      </c>
      <c r="K17" s="33">
        <v>16990</v>
      </c>
      <c r="L17" s="33">
        <v>19420</v>
      </c>
      <c r="M17" s="33">
        <v>24718</v>
      </c>
      <c r="N17" s="33">
        <v>32787</v>
      </c>
      <c r="O17" s="33">
        <v>36294</v>
      </c>
      <c r="P17" s="33">
        <v>34907</v>
      </c>
      <c r="Q17" s="33">
        <v>31596</v>
      </c>
      <c r="R17" s="33">
        <v>27835</v>
      </c>
      <c r="S17" s="33">
        <v>25332</v>
      </c>
      <c r="T17" s="33">
        <v>24155</v>
      </c>
      <c r="U17" s="33">
        <v>26494</v>
      </c>
      <c r="V17" s="33">
        <v>29288</v>
      </c>
      <c r="W17" s="33">
        <v>29896</v>
      </c>
      <c r="X17" s="33">
        <v>28555</v>
      </c>
      <c r="Y17" s="33">
        <v>23177</v>
      </c>
      <c r="Z17" s="33">
        <v>20721</v>
      </c>
      <c r="AA17" s="33">
        <v>21561</v>
      </c>
      <c r="AB17" s="33">
        <v>22997</v>
      </c>
      <c r="AC17" s="33">
        <v>19085</v>
      </c>
      <c r="AD17" s="33">
        <v>18994</v>
      </c>
      <c r="AE17" s="33">
        <v>20558</v>
      </c>
      <c r="AF17" s="32">
        <f>(AE17-AD17)/AD17</f>
        <v>8.2341792144887863E-2</v>
      </c>
    </row>
    <row r="18" spans="1:32" s="12" customFormat="1" ht="11.25" customHeight="1" x14ac:dyDescent="0.25">
      <c r="A18" s="45">
        <v>14</v>
      </c>
      <c r="B18" s="44" t="s">
        <v>25</v>
      </c>
      <c r="C18" s="43">
        <v>1918</v>
      </c>
      <c r="D18" s="43">
        <v>1948</v>
      </c>
      <c r="E18" s="43">
        <v>1680</v>
      </c>
      <c r="F18" s="43">
        <v>1509</v>
      </c>
      <c r="G18" s="43">
        <v>1471</v>
      </c>
      <c r="H18" s="43">
        <v>1471</v>
      </c>
      <c r="I18" s="43">
        <v>1400</v>
      </c>
      <c r="J18" s="42">
        <v>1226</v>
      </c>
      <c r="K18" s="42">
        <v>1456</v>
      </c>
      <c r="L18" s="42">
        <v>1481</v>
      </c>
      <c r="M18" s="42">
        <v>1735</v>
      </c>
      <c r="N18" s="42">
        <v>1696</v>
      </c>
      <c r="O18" s="42">
        <v>1726</v>
      </c>
      <c r="P18" s="42">
        <v>1992</v>
      </c>
      <c r="Q18" s="42">
        <v>2126</v>
      </c>
      <c r="R18" s="42">
        <v>1501</v>
      </c>
      <c r="S18" s="42">
        <v>1842</v>
      </c>
      <c r="T18" s="42">
        <v>2146</v>
      </c>
      <c r="U18" s="42">
        <v>2573</v>
      </c>
      <c r="V18" s="42">
        <v>7239</v>
      </c>
      <c r="W18" s="42">
        <v>10330</v>
      </c>
      <c r="X18" s="42">
        <v>11572</v>
      </c>
      <c r="Y18" s="42">
        <v>7636</v>
      </c>
      <c r="Z18" s="42">
        <v>9104</v>
      </c>
      <c r="AA18" s="42">
        <v>12739</v>
      </c>
      <c r="AB18" s="42">
        <v>17256</v>
      </c>
      <c r="AC18" s="42">
        <v>19059</v>
      </c>
      <c r="AD18" s="42">
        <v>18241</v>
      </c>
      <c r="AE18" s="42">
        <v>16278</v>
      </c>
      <c r="AF18" s="37">
        <f>(AE18-AD18)/AD18</f>
        <v>-0.10761471410558632</v>
      </c>
    </row>
    <row r="19" spans="1:32" s="12" customFormat="1" ht="11.25" customHeight="1" x14ac:dyDescent="0.25">
      <c r="A19" s="36">
        <v>15</v>
      </c>
      <c r="B19" s="35" t="s">
        <v>24</v>
      </c>
      <c r="C19" s="34">
        <v>20124</v>
      </c>
      <c r="D19" s="34">
        <v>19910</v>
      </c>
      <c r="E19" s="34">
        <v>19509</v>
      </c>
      <c r="F19" s="34">
        <v>21037</v>
      </c>
      <c r="G19" s="34">
        <v>22031</v>
      </c>
      <c r="H19" s="34">
        <v>17951</v>
      </c>
      <c r="I19" s="34">
        <v>19844</v>
      </c>
      <c r="J19" s="33">
        <v>19528</v>
      </c>
      <c r="K19" s="33">
        <v>19371</v>
      </c>
      <c r="L19" s="33">
        <v>19301</v>
      </c>
      <c r="M19" s="33">
        <v>19242</v>
      </c>
      <c r="N19" s="33">
        <v>17695</v>
      </c>
      <c r="O19" s="33">
        <v>17356</v>
      </c>
      <c r="P19" s="33">
        <v>20672</v>
      </c>
      <c r="Q19" s="33">
        <v>22104</v>
      </c>
      <c r="R19" s="33">
        <v>23328</v>
      </c>
      <c r="S19" s="33">
        <v>23981</v>
      </c>
      <c r="T19" s="33">
        <v>24043</v>
      </c>
      <c r="U19" s="33">
        <v>24137</v>
      </c>
      <c r="V19" s="33">
        <v>24057</v>
      </c>
      <c r="W19" s="33">
        <v>24395</v>
      </c>
      <c r="X19" s="33">
        <v>24923</v>
      </c>
      <c r="Y19" s="33">
        <v>20386</v>
      </c>
      <c r="Z19" s="33">
        <v>17783</v>
      </c>
      <c r="AA19" s="33">
        <v>16953</v>
      </c>
      <c r="AB19" s="33">
        <v>16878</v>
      </c>
      <c r="AC19" s="33">
        <v>14166</v>
      </c>
      <c r="AD19" s="33">
        <v>13434</v>
      </c>
      <c r="AE19" s="33">
        <v>12677</v>
      </c>
      <c r="AF19" s="32">
        <f>(AE19-AD19)/AD19</f>
        <v>-5.6349560815840402E-2</v>
      </c>
    </row>
    <row r="20" spans="1:32" s="25" customFormat="1" ht="11.25" customHeight="1" x14ac:dyDescent="0.25">
      <c r="A20" s="45">
        <v>16</v>
      </c>
      <c r="B20" s="44" t="s">
        <v>23</v>
      </c>
      <c r="C20" s="43">
        <v>17148</v>
      </c>
      <c r="D20" s="43">
        <v>16190</v>
      </c>
      <c r="E20" s="43">
        <v>15575</v>
      </c>
      <c r="F20" s="43">
        <v>16115</v>
      </c>
      <c r="G20" s="43">
        <v>13732</v>
      </c>
      <c r="H20" s="43">
        <v>12065</v>
      </c>
      <c r="I20" s="43">
        <v>12206</v>
      </c>
      <c r="J20" s="42">
        <v>10092</v>
      </c>
      <c r="K20" s="42">
        <v>11100</v>
      </c>
      <c r="L20" s="42">
        <v>11697</v>
      </c>
      <c r="M20" s="42">
        <v>10984</v>
      </c>
      <c r="N20" s="42">
        <v>10207</v>
      </c>
      <c r="O20" s="42">
        <v>10324</v>
      </c>
      <c r="P20" s="42">
        <v>9609</v>
      </c>
      <c r="Q20" s="42">
        <v>9430</v>
      </c>
      <c r="R20" s="42">
        <v>9099</v>
      </c>
      <c r="S20" s="42">
        <v>9067</v>
      </c>
      <c r="T20" s="42">
        <v>9158</v>
      </c>
      <c r="U20" s="42">
        <v>9733</v>
      </c>
      <c r="V20" s="42">
        <v>9539</v>
      </c>
      <c r="W20" s="42">
        <v>9546</v>
      </c>
      <c r="X20" s="42">
        <v>9520</v>
      </c>
      <c r="Y20" s="42">
        <v>8639</v>
      </c>
      <c r="Z20" s="42">
        <v>8314</v>
      </c>
      <c r="AA20" s="42">
        <v>8420</v>
      </c>
      <c r="AB20" s="42">
        <v>8243</v>
      </c>
      <c r="AC20" s="42">
        <v>7150</v>
      </c>
      <c r="AD20" s="42">
        <v>7057</v>
      </c>
      <c r="AE20" s="42">
        <v>6925</v>
      </c>
      <c r="AF20" s="37">
        <f>(AE20-AD20)/AD20</f>
        <v>-1.8704832081621086E-2</v>
      </c>
    </row>
    <row r="21" spans="1:32" s="12" customFormat="1" ht="11.25" customHeight="1" x14ac:dyDescent="0.25">
      <c r="A21" s="36">
        <v>17</v>
      </c>
      <c r="B21" s="35" t="s">
        <v>22</v>
      </c>
      <c r="C21" s="34">
        <v>2518</v>
      </c>
      <c r="D21" s="34">
        <v>1939</v>
      </c>
      <c r="E21" s="34">
        <v>1692</v>
      </c>
      <c r="F21" s="34">
        <v>1321</v>
      </c>
      <c r="G21" s="34">
        <v>1980</v>
      </c>
      <c r="H21" s="34">
        <v>1471</v>
      </c>
      <c r="I21" s="34">
        <v>1500</v>
      </c>
      <c r="J21" s="33">
        <v>1620</v>
      </c>
      <c r="K21" s="33">
        <v>2324</v>
      </c>
      <c r="L21" s="33">
        <v>2466</v>
      </c>
      <c r="M21" s="33">
        <v>2396</v>
      </c>
      <c r="N21" s="33">
        <v>2460</v>
      </c>
      <c r="O21" s="33">
        <v>2589</v>
      </c>
      <c r="P21" s="33">
        <v>2788</v>
      </c>
      <c r="Q21" s="33">
        <v>2999</v>
      </c>
      <c r="R21" s="33">
        <v>2967</v>
      </c>
      <c r="S21" s="33">
        <v>3238</v>
      </c>
      <c r="T21" s="33">
        <v>3431</v>
      </c>
      <c r="U21" s="33">
        <v>4319</v>
      </c>
      <c r="V21" s="33">
        <v>5303</v>
      </c>
      <c r="W21" s="33">
        <v>6849</v>
      </c>
      <c r="X21" s="33">
        <v>7088</v>
      </c>
      <c r="Y21" s="33">
        <v>6272</v>
      </c>
      <c r="Z21" s="33">
        <v>6562</v>
      </c>
      <c r="AA21" s="33">
        <v>6478</v>
      </c>
      <c r="AB21" s="33">
        <v>6557</v>
      </c>
      <c r="AC21" s="33">
        <v>5532</v>
      </c>
      <c r="AD21" s="33">
        <v>6253</v>
      </c>
      <c r="AE21" s="33">
        <v>4906</v>
      </c>
      <c r="AF21" s="32">
        <f>(AE21-AD21)/AD21</f>
        <v>-0.21541660003198465</v>
      </c>
    </row>
    <row r="22" spans="1:32" s="25" customFormat="1" ht="11.25" customHeight="1" x14ac:dyDescent="0.25">
      <c r="A22" s="45">
        <v>18</v>
      </c>
      <c r="B22" s="44" t="s">
        <v>21</v>
      </c>
      <c r="C22" s="43">
        <v>12207</v>
      </c>
      <c r="D22" s="43">
        <v>11383</v>
      </c>
      <c r="E22" s="43">
        <v>10837</v>
      </c>
      <c r="F22" s="43">
        <v>10053</v>
      </c>
      <c r="G22" s="43">
        <v>8994</v>
      </c>
      <c r="H22" s="43">
        <v>7836</v>
      </c>
      <c r="I22" s="43">
        <v>7907</v>
      </c>
      <c r="J22" s="42">
        <v>7375</v>
      </c>
      <c r="K22" s="42">
        <v>7218</v>
      </c>
      <c r="L22" s="42">
        <v>6468</v>
      </c>
      <c r="M22" s="42">
        <v>5951</v>
      </c>
      <c r="N22" s="42">
        <v>5734</v>
      </c>
      <c r="O22" s="42">
        <v>5849</v>
      </c>
      <c r="P22" s="42">
        <v>5726</v>
      </c>
      <c r="Q22" s="42">
        <v>6370</v>
      </c>
      <c r="R22" s="42">
        <v>6258</v>
      </c>
      <c r="S22" s="42">
        <v>6980</v>
      </c>
      <c r="T22" s="42">
        <v>7038</v>
      </c>
      <c r="U22" s="42">
        <v>7449</v>
      </c>
      <c r="V22" s="42">
        <v>7789</v>
      </c>
      <c r="W22" s="42">
        <v>7425</v>
      </c>
      <c r="X22" s="42">
        <v>6563</v>
      </c>
      <c r="Y22" s="42">
        <v>5647</v>
      </c>
      <c r="Z22" s="42">
        <v>5565</v>
      </c>
      <c r="AA22" s="42">
        <v>5511</v>
      </c>
      <c r="AB22" s="42">
        <v>5219</v>
      </c>
      <c r="AC22" s="42">
        <v>4132</v>
      </c>
      <c r="AD22" s="42">
        <v>4339</v>
      </c>
      <c r="AE22" s="42">
        <v>4544</v>
      </c>
      <c r="AF22" s="37">
        <f>(AE22-AD22)/AD22</f>
        <v>4.7245909195667207E-2</v>
      </c>
    </row>
    <row r="23" spans="1:32" s="25" customFormat="1" ht="11.25" customHeight="1" x14ac:dyDescent="0.25">
      <c r="A23" s="36">
        <v>19</v>
      </c>
      <c r="B23" s="35" t="s">
        <v>20</v>
      </c>
      <c r="C23" s="34">
        <v>9568</v>
      </c>
      <c r="D23" s="34">
        <v>8910</v>
      </c>
      <c r="E23" s="34">
        <v>8814</v>
      </c>
      <c r="F23" s="34">
        <v>8429</v>
      </c>
      <c r="G23" s="34">
        <v>7998</v>
      </c>
      <c r="H23" s="34">
        <v>7150</v>
      </c>
      <c r="I23" s="34">
        <v>7154</v>
      </c>
      <c r="J23" s="33">
        <v>7592</v>
      </c>
      <c r="K23" s="33">
        <v>7252</v>
      </c>
      <c r="L23" s="33">
        <v>7209</v>
      </c>
      <c r="M23" s="33">
        <v>6747</v>
      </c>
      <c r="N23" s="33">
        <v>6175</v>
      </c>
      <c r="O23" s="33">
        <v>5948</v>
      </c>
      <c r="P23" s="33">
        <v>6031</v>
      </c>
      <c r="Q23" s="33">
        <v>6079</v>
      </c>
      <c r="R23" s="33">
        <v>5755</v>
      </c>
      <c r="S23" s="33">
        <v>5733</v>
      </c>
      <c r="T23" s="33">
        <v>7938</v>
      </c>
      <c r="U23" s="33">
        <v>6604</v>
      </c>
      <c r="V23" s="33">
        <v>6669</v>
      </c>
      <c r="W23" s="33">
        <v>6775</v>
      </c>
      <c r="X23" s="33">
        <v>6229</v>
      </c>
      <c r="Y23" s="33">
        <v>5519</v>
      </c>
      <c r="Z23" s="33">
        <v>5288</v>
      </c>
      <c r="AA23" s="33">
        <v>5004</v>
      </c>
      <c r="AB23" s="33">
        <v>4833</v>
      </c>
      <c r="AC23" s="33">
        <v>4143</v>
      </c>
      <c r="AD23" s="33">
        <v>4211</v>
      </c>
      <c r="AE23" s="33">
        <v>4401</v>
      </c>
      <c r="AF23" s="32">
        <f>(AE23-AD23)/AD23</f>
        <v>4.5119924008549035E-2</v>
      </c>
    </row>
    <row r="24" spans="1:32" s="12" customFormat="1" ht="11.25" customHeight="1" x14ac:dyDescent="0.25">
      <c r="A24" s="45">
        <v>20</v>
      </c>
      <c r="B24" s="44" t="s">
        <v>19</v>
      </c>
      <c r="C24" s="43">
        <v>18345</v>
      </c>
      <c r="D24" s="43">
        <v>18731</v>
      </c>
      <c r="E24" s="43">
        <v>16868</v>
      </c>
      <c r="F24" s="43">
        <v>14832</v>
      </c>
      <c r="G24" s="43">
        <v>12398</v>
      </c>
      <c r="H24" s="43">
        <v>11123</v>
      </c>
      <c r="I24" s="43">
        <v>10457</v>
      </c>
      <c r="J24" s="42">
        <v>9334</v>
      </c>
      <c r="K24" s="42">
        <v>8636</v>
      </c>
      <c r="L24" s="42">
        <v>7894</v>
      </c>
      <c r="M24" s="42">
        <v>7443</v>
      </c>
      <c r="N24" s="42">
        <v>7861</v>
      </c>
      <c r="O24" s="42">
        <v>7539</v>
      </c>
      <c r="P24" s="42">
        <v>7171</v>
      </c>
      <c r="Q24" s="42">
        <v>7696</v>
      </c>
      <c r="R24" s="42">
        <v>7189</v>
      </c>
      <c r="S24" s="42">
        <v>7155</v>
      </c>
      <c r="T24" s="42">
        <v>8373</v>
      </c>
      <c r="U24" s="42">
        <v>9525</v>
      </c>
      <c r="V24" s="42">
        <v>10408</v>
      </c>
      <c r="W24" s="42">
        <v>9831</v>
      </c>
      <c r="X24" s="42">
        <v>9694</v>
      </c>
      <c r="Y24" s="42">
        <v>8112</v>
      </c>
      <c r="Z24" s="42">
        <v>6832</v>
      </c>
      <c r="AA24" s="42">
        <v>5887</v>
      </c>
      <c r="AB24" s="42">
        <v>4859</v>
      </c>
      <c r="AC24" s="42">
        <v>4294</v>
      </c>
      <c r="AD24" s="42">
        <v>4289</v>
      </c>
      <c r="AE24" s="42">
        <v>3820</v>
      </c>
      <c r="AF24" s="37">
        <f>(AE24-AD24)/AD24</f>
        <v>-0.1093494987176498</v>
      </c>
    </row>
    <row r="25" spans="1:32" s="12" customFormat="1" ht="11.25" customHeight="1" x14ac:dyDescent="0.25">
      <c r="A25" s="36">
        <v>21</v>
      </c>
      <c r="B25" s="35" t="s">
        <v>18</v>
      </c>
      <c r="C25" s="34">
        <v>4013</v>
      </c>
      <c r="D25" s="34">
        <v>3492</v>
      </c>
      <c r="E25" s="34">
        <v>3602</v>
      </c>
      <c r="F25" s="34">
        <v>2988</v>
      </c>
      <c r="G25" s="34">
        <v>2921</v>
      </c>
      <c r="H25" s="34">
        <v>2777</v>
      </c>
      <c r="I25" s="34">
        <v>3465</v>
      </c>
      <c r="J25" s="33">
        <v>2969</v>
      </c>
      <c r="K25" s="33">
        <v>2721</v>
      </c>
      <c r="L25" s="33">
        <v>2538</v>
      </c>
      <c r="M25" s="33">
        <v>2548</v>
      </c>
      <c r="N25" s="33">
        <v>2535</v>
      </c>
      <c r="O25" s="33">
        <v>2340</v>
      </c>
      <c r="P25" s="33">
        <v>2666</v>
      </c>
      <c r="Q25" s="33">
        <v>2645</v>
      </c>
      <c r="R25" s="33">
        <v>2609</v>
      </c>
      <c r="S25" s="33">
        <v>2519</v>
      </c>
      <c r="T25" s="33">
        <v>2326</v>
      </c>
      <c r="U25" s="33">
        <v>3198</v>
      </c>
      <c r="V25" s="33">
        <v>2305</v>
      </c>
      <c r="W25" s="33">
        <v>2626</v>
      </c>
      <c r="X25" s="33">
        <v>2862</v>
      </c>
      <c r="Y25" s="33">
        <v>2595</v>
      </c>
      <c r="Z25" s="33">
        <v>2477</v>
      </c>
      <c r="AA25" s="33">
        <v>2265</v>
      </c>
      <c r="AB25" s="33">
        <v>2505</v>
      </c>
      <c r="AC25" s="33">
        <v>2265</v>
      </c>
      <c r="AD25" s="33">
        <v>2464</v>
      </c>
      <c r="AE25" s="33">
        <v>2193</v>
      </c>
      <c r="AF25" s="32">
        <f>(AE25-AD25)/AD25</f>
        <v>-0.10998376623376624</v>
      </c>
    </row>
    <row r="26" spans="1:32" s="12" customFormat="1" ht="11.25" customHeight="1" x14ac:dyDescent="0.25">
      <c r="A26" s="45">
        <v>22</v>
      </c>
      <c r="B26" s="44" t="s">
        <v>17</v>
      </c>
      <c r="C26" s="43">
        <v>2492</v>
      </c>
      <c r="D26" s="43">
        <v>2778</v>
      </c>
      <c r="E26" s="43">
        <v>2523</v>
      </c>
      <c r="F26" s="43">
        <v>2430</v>
      </c>
      <c r="G26" s="43">
        <v>2208</v>
      </c>
      <c r="H26" s="43">
        <v>1964</v>
      </c>
      <c r="I26" s="43">
        <v>2098</v>
      </c>
      <c r="J26" s="42">
        <v>2022</v>
      </c>
      <c r="K26" s="42">
        <v>1962</v>
      </c>
      <c r="L26" s="42">
        <v>1865</v>
      </c>
      <c r="M26" s="42">
        <v>1755</v>
      </c>
      <c r="N26" s="42">
        <v>1727</v>
      </c>
      <c r="O26" s="42">
        <v>1773</v>
      </c>
      <c r="P26" s="42">
        <v>1727</v>
      </c>
      <c r="Q26" s="42">
        <v>1859</v>
      </c>
      <c r="R26" s="42">
        <v>1803</v>
      </c>
      <c r="S26" s="42">
        <v>1835</v>
      </c>
      <c r="T26" s="42">
        <v>1987</v>
      </c>
      <c r="U26" s="42">
        <v>2350</v>
      </c>
      <c r="V26" s="42">
        <v>2399</v>
      </c>
      <c r="W26" s="42">
        <v>2507</v>
      </c>
      <c r="X26" s="42">
        <v>2219</v>
      </c>
      <c r="Y26" s="42">
        <v>1817</v>
      </c>
      <c r="Z26" s="42">
        <v>1779</v>
      </c>
      <c r="AA26" s="42">
        <v>1684</v>
      </c>
      <c r="AB26" s="42">
        <v>1579</v>
      </c>
      <c r="AC26" s="42">
        <v>1402</v>
      </c>
      <c r="AD26" s="42">
        <v>1523</v>
      </c>
      <c r="AE26" s="42">
        <v>1713</v>
      </c>
      <c r="AF26" s="37">
        <f>(AE26-AD26)/AD26</f>
        <v>0.12475377544320421</v>
      </c>
    </row>
    <row r="27" spans="1:32" s="25" customFormat="1" ht="11.25" customHeight="1" x14ac:dyDescent="0.25">
      <c r="A27" s="36">
        <v>23</v>
      </c>
      <c r="B27" s="35" t="s">
        <v>16</v>
      </c>
      <c r="C27" s="34">
        <v>4216</v>
      </c>
      <c r="D27" s="34">
        <v>3793</v>
      </c>
      <c r="E27" s="34">
        <v>3541</v>
      </c>
      <c r="F27" s="34">
        <v>3337</v>
      </c>
      <c r="G27" s="34">
        <v>3174</v>
      </c>
      <c r="H27" s="34">
        <v>2663</v>
      </c>
      <c r="I27" s="34">
        <v>2957</v>
      </c>
      <c r="J27" s="33">
        <v>2922</v>
      </c>
      <c r="K27" s="33">
        <v>2782</v>
      </c>
      <c r="L27" s="33">
        <v>2753</v>
      </c>
      <c r="M27" s="33">
        <v>2506</v>
      </c>
      <c r="N27" s="33">
        <v>2408</v>
      </c>
      <c r="O27" s="33">
        <v>2313</v>
      </c>
      <c r="P27" s="33">
        <v>2335</v>
      </c>
      <c r="Q27" s="33">
        <v>2394</v>
      </c>
      <c r="R27" s="33">
        <v>2239</v>
      </c>
      <c r="S27" s="33">
        <v>2331</v>
      </c>
      <c r="T27" s="33">
        <v>2544</v>
      </c>
      <c r="U27" s="33">
        <v>3025</v>
      </c>
      <c r="V27" s="33">
        <v>2808</v>
      </c>
      <c r="W27" s="33">
        <v>3050</v>
      </c>
      <c r="X27" s="33">
        <v>2697</v>
      </c>
      <c r="Y27" s="33">
        <v>2195</v>
      </c>
      <c r="Z27" s="33">
        <v>2093</v>
      </c>
      <c r="AA27" s="33">
        <v>2056</v>
      </c>
      <c r="AB27" s="33">
        <v>1910</v>
      </c>
      <c r="AC27" s="33">
        <v>1674</v>
      </c>
      <c r="AD27" s="33">
        <v>1706</v>
      </c>
      <c r="AE27" s="33">
        <v>1593</v>
      </c>
      <c r="AF27" s="32">
        <f>(AE27-AD27)/AD27</f>
        <v>-6.6236811254396247E-2</v>
      </c>
    </row>
    <row r="28" spans="1:32" s="12" customFormat="1" ht="11.25" customHeight="1" x14ac:dyDescent="0.25">
      <c r="A28" s="45">
        <v>24</v>
      </c>
      <c r="B28" s="44" t="s">
        <v>15</v>
      </c>
      <c r="C28" s="43">
        <v>6093</v>
      </c>
      <c r="D28" s="43">
        <v>5693</v>
      </c>
      <c r="E28" s="43">
        <v>6292</v>
      </c>
      <c r="F28" s="43">
        <v>6381</v>
      </c>
      <c r="G28" s="43">
        <v>5971</v>
      </c>
      <c r="H28" s="43">
        <v>4895</v>
      </c>
      <c r="I28" s="43">
        <v>4626</v>
      </c>
      <c r="J28" s="42">
        <v>4426</v>
      </c>
      <c r="K28" s="42">
        <v>3634</v>
      </c>
      <c r="L28" s="42">
        <v>3263</v>
      </c>
      <c r="M28" s="42">
        <v>2904</v>
      </c>
      <c r="N28" s="42">
        <v>2585</v>
      </c>
      <c r="O28" s="42">
        <v>2360</v>
      </c>
      <c r="P28" s="42">
        <v>2078</v>
      </c>
      <c r="Q28" s="42">
        <v>1953</v>
      </c>
      <c r="R28" s="42">
        <v>696</v>
      </c>
      <c r="S28" s="42">
        <v>1777</v>
      </c>
      <c r="T28" s="42">
        <v>2023</v>
      </c>
      <c r="U28" s="42">
        <v>2135</v>
      </c>
      <c r="V28" s="42">
        <v>2174</v>
      </c>
      <c r="W28" s="42">
        <v>2227</v>
      </c>
      <c r="X28" s="42">
        <v>2208</v>
      </c>
      <c r="Y28" s="42">
        <v>1934</v>
      </c>
      <c r="Z28" s="42">
        <v>1923</v>
      </c>
      <c r="AA28" s="42">
        <v>1839</v>
      </c>
      <c r="AB28" s="42">
        <v>1937</v>
      </c>
      <c r="AC28" s="42">
        <v>1488</v>
      </c>
      <c r="AD28" s="42">
        <v>1490</v>
      </c>
      <c r="AE28" s="42">
        <v>1224</v>
      </c>
      <c r="AF28" s="37">
        <f>(AE28-AD28)/AD28</f>
        <v>-0.17852348993288591</v>
      </c>
    </row>
    <row r="29" spans="1:32" s="12" customFormat="1" ht="11.25" customHeight="1" x14ac:dyDescent="0.25">
      <c r="A29" s="36">
        <v>25</v>
      </c>
      <c r="B29" s="35" t="s">
        <v>14</v>
      </c>
      <c r="C29" s="34">
        <v>1453</v>
      </c>
      <c r="D29" s="34">
        <v>1344</v>
      </c>
      <c r="E29" s="34">
        <v>1257</v>
      </c>
      <c r="F29" s="34">
        <v>1335</v>
      </c>
      <c r="G29" s="34">
        <v>1206</v>
      </c>
      <c r="H29" s="34">
        <v>1100</v>
      </c>
      <c r="I29" s="34">
        <v>1170</v>
      </c>
      <c r="J29" s="33">
        <v>1255</v>
      </c>
      <c r="K29" s="33">
        <v>1214</v>
      </c>
      <c r="L29" s="33">
        <v>1237</v>
      </c>
      <c r="M29" s="33">
        <v>1357</v>
      </c>
      <c r="N29" s="33">
        <v>1394</v>
      </c>
      <c r="O29" s="33">
        <v>1390</v>
      </c>
      <c r="P29" s="33">
        <v>1664</v>
      </c>
      <c r="Q29" s="33">
        <v>1700</v>
      </c>
      <c r="R29" s="33">
        <v>1664</v>
      </c>
      <c r="S29" s="33">
        <v>1607</v>
      </c>
      <c r="T29" s="33">
        <v>1634</v>
      </c>
      <c r="U29" s="33">
        <v>1754</v>
      </c>
      <c r="V29" s="33">
        <v>1850</v>
      </c>
      <c r="W29" s="33">
        <v>1798</v>
      </c>
      <c r="X29" s="33">
        <v>1663</v>
      </c>
      <c r="Y29" s="33">
        <v>1406</v>
      </c>
      <c r="Z29" s="33">
        <v>1304</v>
      </c>
      <c r="AA29" s="33">
        <v>1273</v>
      </c>
      <c r="AB29" s="33">
        <v>1166</v>
      </c>
      <c r="AC29" s="33">
        <v>1047</v>
      </c>
      <c r="AD29" s="33">
        <v>1028</v>
      </c>
      <c r="AE29" s="33">
        <v>955</v>
      </c>
      <c r="AF29" s="32">
        <f>(AE29-AD29)/AD29</f>
        <v>-7.101167315175097E-2</v>
      </c>
    </row>
    <row r="30" spans="1:32" s="12" customFormat="1" ht="11.25" customHeight="1" x14ac:dyDescent="0.25">
      <c r="A30" s="45">
        <v>26</v>
      </c>
      <c r="B30" s="44" t="s">
        <v>13</v>
      </c>
      <c r="C30" s="43">
        <v>299</v>
      </c>
      <c r="D30" s="43">
        <v>304</v>
      </c>
      <c r="E30" s="43">
        <v>309</v>
      </c>
      <c r="F30" s="43">
        <v>276</v>
      </c>
      <c r="G30" s="43">
        <v>217</v>
      </c>
      <c r="H30" s="43">
        <v>206</v>
      </c>
      <c r="I30" s="43">
        <v>210</v>
      </c>
      <c r="J30" s="42">
        <v>166</v>
      </c>
      <c r="K30" s="42">
        <v>164</v>
      </c>
      <c r="L30" s="42">
        <v>143</v>
      </c>
      <c r="M30" s="42">
        <v>170</v>
      </c>
      <c r="N30" s="42">
        <v>202</v>
      </c>
      <c r="O30" s="42">
        <v>312</v>
      </c>
      <c r="P30" s="42">
        <v>379</v>
      </c>
      <c r="Q30" s="42">
        <v>387</v>
      </c>
      <c r="R30" s="42">
        <v>333</v>
      </c>
      <c r="S30" s="42">
        <v>381</v>
      </c>
      <c r="T30" s="42">
        <v>375</v>
      </c>
      <c r="U30" s="42">
        <v>362</v>
      </c>
      <c r="V30" s="42">
        <v>366</v>
      </c>
      <c r="W30" s="42">
        <v>356</v>
      </c>
      <c r="X30" s="42">
        <v>286</v>
      </c>
      <c r="Y30" s="42">
        <v>225</v>
      </c>
      <c r="Z30" s="42">
        <v>193</v>
      </c>
      <c r="AA30" s="42">
        <v>221</v>
      </c>
      <c r="AB30" s="42">
        <v>274</v>
      </c>
      <c r="AC30" s="42">
        <v>147</v>
      </c>
      <c r="AD30" s="42">
        <v>147</v>
      </c>
      <c r="AE30" s="42">
        <v>236</v>
      </c>
      <c r="AF30" s="37">
        <f>(AE30-AD30)/AD30</f>
        <v>0.60544217687074831</v>
      </c>
    </row>
    <row r="31" spans="1:32" s="12" customFormat="1" ht="11.25" customHeight="1" x14ac:dyDescent="0.25">
      <c r="A31" s="36">
        <v>27</v>
      </c>
      <c r="B31" s="35" t="s">
        <v>12</v>
      </c>
      <c r="C31" s="34">
        <v>1698</v>
      </c>
      <c r="D31" s="34">
        <v>1342</v>
      </c>
      <c r="E31" s="34">
        <v>1058</v>
      </c>
      <c r="F31" s="34">
        <v>980</v>
      </c>
      <c r="G31" s="34">
        <v>799</v>
      </c>
      <c r="H31" s="34">
        <v>706</v>
      </c>
      <c r="I31" s="34">
        <v>621</v>
      </c>
      <c r="J31" s="33">
        <v>572</v>
      </c>
      <c r="K31" s="33">
        <v>553</v>
      </c>
      <c r="L31" s="33">
        <v>493</v>
      </c>
      <c r="M31" s="33">
        <v>463</v>
      </c>
      <c r="N31" s="33">
        <v>447</v>
      </c>
      <c r="O31" s="33">
        <v>426</v>
      </c>
      <c r="P31" s="33">
        <v>408</v>
      </c>
      <c r="Q31" s="33">
        <v>436</v>
      </c>
      <c r="R31" s="33">
        <v>438</v>
      </c>
      <c r="S31" s="33">
        <v>426</v>
      </c>
      <c r="T31" s="33">
        <v>408</v>
      </c>
      <c r="U31" s="33">
        <v>368</v>
      </c>
      <c r="V31" s="33">
        <v>334</v>
      </c>
      <c r="W31" s="33">
        <v>316</v>
      </c>
      <c r="X31" s="33">
        <v>281</v>
      </c>
      <c r="Y31" s="33">
        <v>277</v>
      </c>
      <c r="Z31" s="33">
        <v>286</v>
      </c>
      <c r="AA31" s="33">
        <v>255</v>
      </c>
      <c r="AB31" s="33">
        <v>268</v>
      </c>
      <c r="AC31" s="33">
        <v>196</v>
      </c>
      <c r="AD31" s="33">
        <v>218</v>
      </c>
      <c r="AE31" s="33">
        <v>229</v>
      </c>
      <c r="AF31" s="32">
        <f>(AE31-AD31)/AD31</f>
        <v>5.0458715596330278E-2</v>
      </c>
    </row>
    <row r="32" spans="1:32" s="12" customFormat="1" ht="11.25" customHeight="1" x14ac:dyDescent="0.25">
      <c r="A32" s="45">
        <v>28</v>
      </c>
      <c r="B32" s="44" t="s">
        <v>11</v>
      </c>
      <c r="C32" s="43">
        <v>417</v>
      </c>
      <c r="D32" s="43">
        <v>383</v>
      </c>
      <c r="E32" s="43">
        <v>381</v>
      </c>
      <c r="F32" s="43">
        <v>367</v>
      </c>
      <c r="G32" s="43">
        <v>287</v>
      </c>
      <c r="H32" s="43">
        <v>344</v>
      </c>
      <c r="I32" s="43">
        <v>346</v>
      </c>
      <c r="J32" s="42">
        <v>351</v>
      </c>
      <c r="K32" s="42">
        <v>275</v>
      </c>
      <c r="L32" s="42">
        <v>311</v>
      </c>
      <c r="M32" s="42">
        <v>361</v>
      </c>
      <c r="N32" s="42">
        <v>324</v>
      </c>
      <c r="O32" s="42">
        <v>192</v>
      </c>
      <c r="P32" s="42">
        <v>284</v>
      </c>
      <c r="Q32" s="42">
        <v>338</v>
      </c>
      <c r="R32" s="42">
        <v>268</v>
      </c>
      <c r="S32" s="42">
        <v>257</v>
      </c>
      <c r="T32" s="42">
        <v>296</v>
      </c>
      <c r="U32" s="42">
        <v>371</v>
      </c>
      <c r="V32" s="42">
        <v>334</v>
      </c>
      <c r="W32" s="42">
        <v>330</v>
      </c>
      <c r="X32" s="42">
        <v>296</v>
      </c>
      <c r="Y32" s="42">
        <v>257</v>
      </c>
      <c r="Z32" s="42">
        <v>271</v>
      </c>
      <c r="AA32" s="42">
        <v>210</v>
      </c>
      <c r="AB32" s="42">
        <v>211</v>
      </c>
      <c r="AC32" s="42">
        <v>152</v>
      </c>
      <c r="AD32" s="42">
        <v>157</v>
      </c>
      <c r="AE32" s="42">
        <v>148</v>
      </c>
      <c r="AF32" s="37">
        <f>(AE32-AD32)/AD32</f>
        <v>-5.7324840764331211E-2</v>
      </c>
    </row>
    <row r="33" spans="1:32" s="12" customFormat="1" ht="11.25" customHeight="1" x14ac:dyDescent="0.25">
      <c r="A33" s="36">
        <v>29</v>
      </c>
      <c r="B33" s="35" t="s">
        <v>10</v>
      </c>
      <c r="C33" s="34">
        <v>123</v>
      </c>
      <c r="D33" s="34">
        <v>120</v>
      </c>
      <c r="E33" s="34">
        <v>115</v>
      </c>
      <c r="F33" s="34">
        <v>114</v>
      </c>
      <c r="G33" s="34">
        <v>93</v>
      </c>
      <c r="H33" s="34">
        <v>92</v>
      </c>
      <c r="I33" s="34">
        <v>94</v>
      </c>
      <c r="J33" s="33">
        <v>91</v>
      </c>
      <c r="K33" s="33">
        <v>95</v>
      </c>
      <c r="L33" s="33">
        <v>87</v>
      </c>
      <c r="M33" s="33">
        <v>88</v>
      </c>
      <c r="N33" s="33">
        <v>86</v>
      </c>
      <c r="O33" s="33">
        <v>87</v>
      </c>
      <c r="P33" s="33">
        <v>80</v>
      </c>
      <c r="Q33" s="33">
        <v>99</v>
      </c>
      <c r="R33" s="33">
        <v>106</v>
      </c>
      <c r="S33" s="33">
        <v>146</v>
      </c>
      <c r="T33" s="33">
        <v>118</v>
      </c>
      <c r="U33" s="33">
        <v>175</v>
      </c>
      <c r="V33" s="33">
        <v>199</v>
      </c>
      <c r="W33" s="33">
        <v>196</v>
      </c>
      <c r="X33" s="33">
        <v>149</v>
      </c>
      <c r="Y33" s="33">
        <v>123</v>
      </c>
      <c r="Z33" s="33">
        <v>116</v>
      </c>
      <c r="AA33" s="33">
        <v>96</v>
      </c>
      <c r="AB33" s="33">
        <v>85</v>
      </c>
      <c r="AC33" s="33">
        <v>62</v>
      </c>
      <c r="AD33" s="33">
        <v>60</v>
      </c>
      <c r="AE33" s="33">
        <v>67</v>
      </c>
      <c r="AF33" s="32">
        <f>(AE33-AD33)/AD33</f>
        <v>0.11666666666666667</v>
      </c>
    </row>
    <row r="34" spans="1:32" s="25" customFormat="1" ht="11.25" customHeight="1" x14ac:dyDescent="0.25">
      <c r="A34" s="41">
        <v>30</v>
      </c>
      <c r="B34" s="25" t="s">
        <v>9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30</v>
      </c>
      <c r="Y34" s="25">
        <v>215</v>
      </c>
      <c r="Z34" s="38">
        <v>91</v>
      </c>
      <c r="AA34" s="38">
        <v>88</v>
      </c>
      <c r="AB34" s="38">
        <v>22</v>
      </c>
      <c r="AC34" s="38">
        <v>1</v>
      </c>
      <c r="AD34" s="38">
        <v>25</v>
      </c>
      <c r="AE34" s="38">
        <v>38</v>
      </c>
      <c r="AF34" s="37">
        <f>(AE34-AD34)/AD34</f>
        <v>0.52</v>
      </c>
    </row>
    <row r="35" spans="1:32" s="12" customFormat="1" ht="11.25" customHeight="1" x14ac:dyDescent="0.25">
      <c r="A35" s="36">
        <v>31</v>
      </c>
      <c r="B35" s="35" t="s">
        <v>8</v>
      </c>
      <c r="C35" s="34">
        <v>65</v>
      </c>
      <c r="D35" s="34">
        <v>71</v>
      </c>
      <c r="E35" s="34">
        <v>84</v>
      </c>
      <c r="F35" s="34">
        <v>82</v>
      </c>
      <c r="G35" s="34">
        <v>78</v>
      </c>
      <c r="H35" s="34">
        <v>66</v>
      </c>
      <c r="I35" s="34">
        <v>59</v>
      </c>
      <c r="J35" s="33">
        <v>59</v>
      </c>
      <c r="K35" s="33">
        <v>63</v>
      </c>
      <c r="L35" s="33">
        <v>47</v>
      </c>
      <c r="M35" s="33">
        <v>54</v>
      </c>
      <c r="N35" s="33">
        <v>50</v>
      </c>
      <c r="O35" s="33">
        <v>55</v>
      </c>
      <c r="P35" s="33">
        <v>43</v>
      </c>
      <c r="Q35" s="33">
        <v>54</v>
      </c>
      <c r="R35" s="33">
        <v>46</v>
      </c>
      <c r="S35" s="33">
        <v>37</v>
      </c>
      <c r="T35" s="33">
        <v>37</v>
      </c>
      <c r="U35" s="33">
        <v>52</v>
      </c>
      <c r="V35" s="33">
        <v>60</v>
      </c>
      <c r="W35" s="33">
        <v>56</v>
      </c>
      <c r="X35" s="33">
        <v>37</v>
      </c>
      <c r="Y35" s="33">
        <v>8</v>
      </c>
      <c r="Z35" s="33">
        <v>13</v>
      </c>
      <c r="AA35" s="33">
        <v>10</v>
      </c>
      <c r="AB35" s="33">
        <v>7</v>
      </c>
      <c r="AC35" s="33">
        <v>5</v>
      </c>
      <c r="AD35" s="33">
        <v>6</v>
      </c>
      <c r="AE35" s="33">
        <v>6</v>
      </c>
      <c r="AF35" s="32">
        <f>(AE35-AD35)/AD35</f>
        <v>0</v>
      </c>
    </row>
    <row r="36" spans="1:32" s="25" customFormat="1" ht="11.25" customHeight="1" x14ac:dyDescent="0.25">
      <c r="A36" s="41">
        <v>32</v>
      </c>
      <c r="B36" s="40" t="s">
        <v>7</v>
      </c>
      <c r="C36" s="39">
        <v>11</v>
      </c>
      <c r="D36" s="39">
        <v>11</v>
      </c>
      <c r="E36" s="39">
        <v>13</v>
      </c>
      <c r="F36" s="39">
        <v>10</v>
      </c>
      <c r="G36" s="39">
        <v>5</v>
      </c>
      <c r="H36" s="39">
        <v>8</v>
      </c>
      <c r="I36" s="39">
        <v>9</v>
      </c>
      <c r="J36" s="38">
        <v>11</v>
      </c>
      <c r="K36" s="38">
        <v>25</v>
      </c>
      <c r="L36" s="38">
        <v>18</v>
      </c>
      <c r="M36" s="38">
        <v>19</v>
      </c>
      <c r="N36" s="38">
        <v>26</v>
      </c>
      <c r="O36" s="38">
        <v>17</v>
      </c>
      <c r="P36" s="38">
        <v>19</v>
      </c>
      <c r="Q36" s="38">
        <v>16</v>
      </c>
      <c r="R36" s="38">
        <v>12</v>
      </c>
      <c r="S36" s="38">
        <v>12</v>
      </c>
      <c r="T36" s="38">
        <v>11</v>
      </c>
      <c r="U36" s="38">
        <v>9</v>
      </c>
      <c r="V36" s="38">
        <v>10</v>
      </c>
      <c r="W36" s="38">
        <v>14</v>
      </c>
      <c r="X36" s="38">
        <v>11</v>
      </c>
      <c r="Y36" s="38">
        <v>7</v>
      </c>
      <c r="Z36" s="38">
        <v>7</v>
      </c>
      <c r="AA36" s="38">
        <v>5</v>
      </c>
      <c r="AB36" s="38">
        <v>6</v>
      </c>
      <c r="AC36" s="38">
        <v>5</v>
      </c>
      <c r="AD36" s="38">
        <v>5</v>
      </c>
      <c r="AE36" s="38">
        <v>5</v>
      </c>
      <c r="AF36" s="37">
        <f>(AE36-AD36)/AD36</f>
        <v>0</v>
      </c>
    </row>
    <row r="37" spans="1:32" s="12" customFormat="1" ht="11.25" customHeight="1" x14ac:dyDescent="0.25">
      <c r="A37" s="36"/>
      <c r="B37" s="35"/>
      <c r="C37" s="34"/>
      <c r="D37" s="34"/>
      <c r="E37" s="34"/>
      <c r="F37" s="34"/>
      <c r="G37" s="34"/>
      <c r="H37" s="34"/>
      <c r="I37" s="34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2"/>
    </row>
    <row r="38" spans="1:32" s="25" customFormat="1" ht="11.25" customHeight="1" x14ac:dyDescent="0.25">
      <c r="A38" s="41"/>
      <c r="B38" s="40" t="s">
        <v>6</v>
      </c>
      <c r="C38" s="39">
        <v>313822</v>
      </c>
      <c r="D38" s="39">
        <v>344318</v>
      </c>
      <c r="E38" s="39">
        <v>373644</v>
      </c>
      <c r="F38" s="39">
        <v>412168</v>
      </c>
      <c r="G38" s="39">
        <v>448388</v>
      </c>
      <c r="H38" s="39">
        <v>494064</v>
      </c>
      <c r="I38" s="39">
        <v>523250</v>
      </c>
      <c r="J38" s="38">
        <v>560485</v>
      </c>
      <c r="K38" s="38">
        <v>567420</v>
      </c>
      <c r="L38" s="38">
        <v>561065</v>
      </c>
      <c r="M38" s="38">
        <v>535355</v>
      </c>
      <c r="N38" s="38">
        <v>466926</v>
      </c>
      <c r="O38" s="38">
        <v>472078</v>
      </c>
      <c r="P38" s="38">
        <v>467971</v>
      </c>
      <c r="Q38" s="38">
        <v>423301</v>
      </c>
      <c r="R38" s="38">
        <v>570309</v>
      </c>
      <c r="S38" s="38">
        <v>566628</v>
      </c>
      <c r="T38" s="38">
        <v>480692</v>
      </c>
      <c r="U38" s="38">
        <v>463272</v>
      </c>
      <c r="V38" s="38">
        <v>458027</v>
      </c>
      <c r="W38" s="38">
        <v>509941</v>
      </c>
      <c r="X38" s="38">
        <v>552929</v>
      </c>
      <c r="Y38" s="38">
        <v>585587</v>
      </c>
      <c r="Z38" s="38">
        <v>613707</v>
      </c>
      <c r="AA38" s="38">
        <v>641970</v>
      </c>
      <c r="AB38" s="38">
        <v>692575</v>
      </c>
      <c r="AC38" s="38">
        <v>609865</v>
      </c>
      <c r="AD38" s="38">
        <v>623018</v>
      </c>
      <c r="AE38" s="38">
        <v>636328</v>
      </c>
      <c r="AF38" s="37">
        <f>(AE38-AD38)/AD38</f>
        <v>2.1363748719940675E-2</v>
      </c>
    </row>
    <row r="39" spans="1:32" s="12" customFormat="1" ht="11.25" customHeight="1" x14ac:dyDescent="0.25">
      <c r="A39" s="36"/>
      <c r="B39" s="35" t="s">
        <v>5</v>
      </c>
      <c r="C39" s="34">
        <v>57509</v>
      </c>
      <c r="D39" s="34">
        <v>71709</v>
      </c>
      <c r="E39" s="34">
        <v>64419</v>
      </c>
      <c r="F39" s="34">
        <v>54135</v>
      </c>
      <c r="G39" s="34">
        <v>46233</v>
      </c>
      <c r="H39" s="34">
        <v>39702</v>
      </c>
      <c r="I39" s="33">
        <v>34992</v>
      </c>
      <c r="J39" s="33">
        <v>31103</v>
      </c>
      <c r="K39" s="33">
        <v>32064</v>
      </c>
      <c r="L39" s="33">
        <v>29738</v>
      </c>
      <c r="M39" s="33">
        <v>27509</v>
      </c>
      <c r="N39" s="33">
        <v>26507</v>
      </c>
      <c r="O39" s="33">
        <v>25987</v>
      </c>
      <c r="P39" s="33">
        <v>24624</v>
      </c>
      <c r="Q39" s="33">
        <v>24029</v>
      </c>
      <c r="R39" s="33">
        <v>22306</v>
      </c>
      <c r="S39" s="33">
        <v>21707</v>
      </c>
      <c r="T39" s="33">
        <v>19820</v>
      </c>
      <c r="U39" s="33">
        <v>17678</v>
      </c>
      <c r="V39" s="33">
        <v>18566</v>
      </c>
      <c r="W39" s="33">
        <v>18509</v>
      </c>
      <c r="X39" s="33">
        <v>11451</v>
      </c>
      <c r="Y39" s="33">
        <v>6144</v>
      </c>
      <c r="Z39" s="33">
        <v>5714</v>
      </c>
      <c r="AA39" s="33">
        <v>4874</v>
      </c>
      <c r="AB39" s="33">
        <v>4449</v>
      </c>
      <c r="AC39" s="33">
        <v>4569</v>
      </c>
      <c r="AD39" s="33">
        <v>3992</v>
      </c>
      <c r="AE39" s="33">
        <v>2649</v>
      </c>
      <c r="AF39" s="32">
        <f>(AE39-AD39)/AD39</f>
        <v>-0.33642284569138275</v>
      </c>
    </row>
    <row r="40" spans="1:32" s="25" customFormat="1" ht="11.25" customHeight="1" thickBot="1" x14ac:dyDescent="0.3">
      <c r="A40" s="31"/>
      <c r="B40" s="30"/>
      <c r="C40" s="29"/>
      <c r="D40" s="29"/>
      <c r="E40" s="29"/>
      <c r="F40" s="29"/>
      <c r="G40" s="29"/>
      <c r="H40" s="29"/>
      <c r="I40" s="29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7"/>
      <c r="AF40" s="26">
        <f>(AE40-AD40)/AD4</f>
        <v>0</v>
      </c>
    </row>
    <row r="41" spans="1:32" s="12" customFormat="1" ht="11.25" customHeight="1" thickBot="1" x14ac:dyDescent="0.3">
      <c r="A41" s="24"/>
      <c r="B41" s="23" t="s">
        <v>4</v>
      </c>
      <c r="C41" s="22">
        <v>2431476</v>
      </c>
      <c r="D41" s="22">
        <v>2394268</v>
      </c>
      <c r="E41" s="22">
        <v>2366017</v>
      </c>
      <c r="F41" s="22">
        <v>2354831</v>
      </c>
      <c r="G41" s="22">
        <v>2281919</v>
      </c>
      <c r="H41" s="22">
        <v>2146732</v>
      </c>
      <c r="I41" s="22">
        <v>2130707</v>
      </c>
      <c r="J41" s="22">
        <v>2117511</v>
      </c>
      <c r="K41" s="22">
        <v>2096588</v>
      </c>
      <c r="L41" s="22">
        <v>2061995</v>
      </c>
      <c r="M41" s="22">
        <v>1991394</v>
      </c>
      <c r="N41" s="22">
        <v>1892095</v>
      </c>
      <c r="O41" s="22">
        <v>1856340</v>
      </c>
      <c r="P41" s="22">
        <v>1851974</v>
      </c>
      <c r="Q41" s="22">
        <v>1829880</v>
      </c>
      <c r="R41" s="22">
        <v>1955194</v>
      </c>
      <c r="S41" s="22">
        <v>2001805</v>
      </c>
      <c r="T41" s="22">
        <v>2071085</v>
      </c>
      <c r="U41" s="22">
        <v>2387700</v>
      </c>
      <c r="V41" s="22">
        <v>2736521</v>
      </c>
      <c r="W41" s="22">
        <v>3209589</v>
      </c>
      <c r="X41" s="22">
        <v>3446185</v>
      </c>
      <c r="Y41" s="22">
        <v>3238207</v>
      </c>
      <c r="Z41" s="21">
        <v>3416125</v>
      </c>
      <c r="AA41" s="21">
        <v>3997971</v>
      </c>
      <c r="AB41" s="21">
        <v>4494995</v>
      </c>
      <c r="AC41" s="21">
        <v>4142277</v>
      </c>
      <c r="AD41" s="21">
        <v>4107585</v>
      </c>
      <c r="AE41" s="21">
        <v>4337234</v>
      </c>
      <c r="AF41" s="20">
        <f>(AE41-AD41)/AD41</f>
        <v>5.590852045666736E-2</v>
      </c>
    </row>
    <row r="42" spans="1:32" s="12" customFormat="1" ht="7.5" customHeight="1" x14ac:dyDescent="0.25">
      <c r="A42" s="4"/>
      <c r="B42" s="18"/>
      <c r="C42" s="17"/>
      <c r="D42" s="17"/>
      <c r="E42" s="17"/>
      <c r="F42" s="8"/>
      <c r="G42" s="8"/>
      <c r="H42" s="8"/>
      <c r="I42" s="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"/>
    </row>
    <row r="43" spans="1:32" s="12" customFormat="1" ht="12.75" customHeight="1" x14ac:dyDescent="0.25">
      <c r="A43" s="19" t="s">
        <v>3</v>
      </c>
      <c r="B43" s="18"/>
      <c r="C43" s="17"/>
      <c r="D43" s="17"/>
      <c r="E43" s="17"/>
      <c r="F43" s="8"/>
      <c r="G43" s="8"/>
      <c r="H43" s="8"/>
      <c r="I43" s="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"/>
    </row>
    <row r="44" spans="1:32" s="12" customFormat="1" ht="7.5" customHeight="1" x14ac:dyDescent="0.25">
      <c r="A44" s="4"/>
      <c r="B44" s="18"/>
      <c r="C44" s="17"/>
      <c r="D44" s="17"/>
      <c r="E44" s="17"/>
      <c r="F44" s="8"/>
      <c r="G44" s="8"/>
      <c r="H44" s="8"/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"/>
    </row>
    <row r="45" spans="1:32" s="12" customFormat="1" ht="11.25" customHeight="1" x14ac:dyDescent="0.25">
      <c r="A45" s="16" t="s">
        <v>2</v>
      </c>
      <c r="B45" s="15" t="s">
        <v>1</v>
      </c>
      <c r="C45" s="9"/>
      <c r="D45" s="14"/>
      <c r="E45" s="14"/>
      <c r="F45" s="3"/>
      <c r="G45" s="3"/>
      <c r="H45" s="3"/>
      <c r="I45" s="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1.25" customHeight="1" x14ac:dyDescent="0.25">
      <c r="A46" s="11"/>
      <c r="B46" s="10" t="s">
        <v>0</v>
      </c>
      <c r="C46" s="9"/>
      <c r="D46" s="9"/>
      <c r="E46" s="9"/>
      <c r="F46" s="9"/>
      <c r="G46" s="9"/>
      <c r="I46" s="8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3"/>
    </row>
    <row r="47" spans="1:32" ht="11.25" customHeight="1" x14ac:dyDescent="0.25"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9" spans="1:31" ht="12.75" customHeight="1" x14ac:dyDescent="0.25">
      <c r="A49" s="5"/>
    </row>
    <row r="50" spans="1:31" ht="12.75" customHeight="1" x14ac:dyDescent="0.25"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.75" customHeight="1" x14ac:dyDescent="0.25"/>
    <row r="52" spans="1:31" ht="12.75" customHeight="1" x14ac:dyDescent="0.25"/>
    <row r="53" spans="1:31" ht="12.75" customHeight="1" x14ac:dyDescent="0.25"/>
    <row r="54" spans="1:31" ht="12.75" customHeight="1" x14ac:dyDescent="0.25"/>
    <row r="55" spans="1:31" ht="12.75" customHeight="1" x14ac:dyDescent="0.25"/>
    <row r="56" spans="1:31" ht="12.75" customHeight="1" x14ac:dyDescent="0.25"/>
    <row r="57" spans="1:31" ht="12.75" customHeight="1" x14ac:dyDescent="0.25"/>
    <row r="58" spans="1:31" ht="12.75" customHeight="1" x14ac:dyDescent="0.25"/>
    <row r="59" spans="1:31" ht="12.75" customHeight="1" x14ac:dyDescent="0.25"/>
    <row r="60" spans="1:31" ht="12.75" customHeight="1" x14ac:dyDescent="0.25"/>
    <row r="61" spans="1:31" ht="12.75" customHeight="1" x14ac:dyDescent="0.25"/>
    <row r="62" spans="1:31" ht="12.75" customHeight="1" x14ac:dyDescent="0.25"/>
    <row r="63" spans="1:31" ht="12.75" customHeight="1" x14ac:dyDescent="0.25"/>
    <row r="64" spans="1:31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</sheetData>
  <mergeCells count="2">
    <mergeCell ref="B45:E45"/>
    <mergeCell ref="B46:G46"/>
  </mergeCells>
  <hyperlinks>
    <hyperlink ref="B45:C45" r:id="rId1" display="EIA, Petroleum Supply Annual, Volume 1;" xr:uid="{81AD21F7-2F4D-480C-A622-0867A5DB7BCE}"/>
    <hyperlink ref="B46:F46" r:id="rId2" display="except Utah data, which are from Utah Division of Oil, Gas and Mining " xr:uid="{5C13FFE6-8076-4E95-B028-0F3AB7A95C29}"/>
    <hyperlink ref="B46:G46" r:id="rId3" display="except Utah data, which are from Utah Division of Oil, Gas and Mining " xr:uid="{F6BF8940-7701-43B7-B4DA-1CA9656F633A}"/>
  </hyperlinks>
  <printOptions horizontalCentered="1"/>
  <pageMargins left="0.25" right="0.25" top="0.25" bottom="0.25" header="0.5" footer="0.5"/>
  <pageSetup scale="54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3.5</vt:lpstr>
      <vt:lpstr>'T 3.5'!Print_Area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2023-03-15T17:53:07Z</dcterms:created>
  <dcterms:modified xsi:type="dcterms:W3CDTF">2023-03-15T17:53:29Z</dcterms:modified>
</cp:coreProperties>
</file>