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naturalgas4.0\"/>
    </mc:Choice>
  </mc:AlternateContent>
  <xr:revisionPtr revIDLastSave="0" documentId="8_{6DF831D5-5017-4742-B714-B938D1DF79D1}" xr6:coauthVersionLast="46" xr6:coauthVersionMax="46" xr10:uidLastSave="{00000000-0000-0000-0000-000000000000}"/>
  <bookViews>
    <workbookView xWindow="-28920" yWindow="-75" windowWidth="29040" windowHeight="15840" xr2:uid="{B60F08C3-6960-4A3C-8D20-9A6DCC16835C}"/>
  </bookViews>
  <sheets>
    <sheet name="T 4.2 &amp; F 4.1 &amp; F 4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</calcChain>
</file>

<file path=xl/sharedStrings.xml><?xml version="1.0" encoding="utf-8"?>
<sst xmlns="http://schemas.openxmlformats.org/spreadsheetml/2006/main" count="12" uniqueCount="12">
  <si>
    <t>Utah Division of Oil, Gas and Mining for 1976-2019 data</t>
  </si>
  <si>
    <t>Bureau of Mines, Minerals Yearbook for 1947-1975 data</t>
  </si>
  <si>
    <t>EIA, U.S. Crude Oil, Natural Gas, and Natural Gas Liquids Reserves</t>
  </si>
  <si>
    <t>Source:</t>
  </si>
  <si>
    <r>
      <t>Gross         Production</t>
    </r>
    <r>
      <rPr>
        <b/>
        <vertAlign val="superscript"/>
        <sz val="10"/>
        <color theme="1"/>
        <rFont val="Times New Roman"/>
        <family val="1"/>
      </rPr>
      <t>2</t>
    </r>
  </si>
  <si>
    <t>Total               Reserves</t>
  </si>
  <si>
    <r>
      <t>Associated-Dissolved</t>
    </r>
    <r>
      <rPr>
        <b/>
        <vertAlign val="superscript"/>
        <sz val="10"/>
        <color theme="1"/>
        <rFont val="Times New Roman"/>
        <family val="1"/>
      </rPr>
      <t>1</t>
    </r>
  </si>
  <si>
    <r>
      <t>Nonassociated</t>
    </r>
    <r>
      <rPr>
        <b/>
        <vertAlign val="superscript"/>
        <sz val="10"/>
        <color theme="1"/>
        <rFont val="Times New Roman"/>
        <family val="1"/>
      </rPr>
      <t>1</t>
    </r>
  </si>
  <si>
    <t>Year</t>
  </si>
  <si>
    <t>Million Cubic Feet</t>
  </si>
  <si>
    <t>Proved Reserves and Gross Production of Natural Gas in Utah, 1947-2019</t>
  </si>
  <si>
    <t>Table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</si>
</sst>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</numFmts>
  <fonts count="11" x14ac:knownFonts="1">
    <font>
      <sz val="10"/>
      <name val="Arial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2" borderId="0"/>
    <xf numFmtId="0" fontId="6" fillId="2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3" applyFont="1" applyAlignment="1" applyProtection="1">
      <alignment vertical="center"/>
    </xf>
    <xf numFmtId="0" fontId="3" fillId="0" borderId="0" xfId="3" applyFont="1" applyAlignment="1" applyProtection="1">
      <alignment horizontal="center" vertical="center"/>
    </xf>
    <xf numFmtId="0" fontId="3" fillId="0" borderId="0" xfId="3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4" applyFill="1" applyAlignment="1">
      <alignment vertical="center"/>
    </xf>
    <xf numFmtId="164" fontId="1" fillId="0" borderId="0" xfId="0" applyNumberFormat="1" applyFont="1" applyAlignment="1">
      <alignment vertical="center"/>
    </xf>
    <xf numFmtId="44" fontId="1" fillId="0" borderId="0" xfId="2" applyFont="1" applyAlignment="1">
      <alignment horizontal="right" vertical="center"/>
    </xf>
    <xf numFmtId="0" fontId="6" fillId="0" borderId="0" xfId="5" applyFill="1" applyAlignment="1">
      <alignment vertical="center"/>
    </xf>
    <xf numFmtId="0" fontId="3" fillId="0" borderId="0" xfId="3" applyFont="1" applyAlignment="1" applyProtection="1">
      <alignment vertical="center" wrapText="1"/>
    </xf>
    <xf numFmtId="0" fontId="4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4" borderId="0" xfId="0" applyNumberFormat="1" applyFont="1" applyFill="1" applyAlignment="1">
      <alignment horizontal="right" vertical="center"/>
    </xf>
    <xf numFmtId="3" fontId="7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3" fontId="4" fillId="3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right" vertical="center"/>
    </xf>
    <xf numFmtId="3" fontId="7" fillId="5" borderId="0" xfId="0" applyNumberFormat="1" applyFont="1" applyFill="1" applyAlignment="1">
      <alignment horizontal="right" vertical="center" wrapText="1"/>
    </xf>
    <xf numFmtId="0" fontId="4" fillId="5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Comma" xfId="1" builtinId="3"/>
    <cellStyle name="Currency" xfId="2" builtinId="4"/>
    <cellStyle name="F5" xfId="5" xr:uid="{B4A3449E-0CDC-45FF-A5C1-9E956C363476}"/>
    <cellStyle name="F8" xfId="4" xr:uid="{0B1877F2-3B2B-4FFB-9865-DE7781FC9CCE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4.1 - Proved Reserves of Natural Gas in Utah, 1947-2019</a:t>
            </a:r>
          </a:p>
        </c:rich>
      </c:tx>
      <c:layout>
        <c:manualLayout>
          <c:xMode val="edge"/>
          <c:yMode val="edge"/>
          <c:x val="0.19140632923202991"/>
          <c:y val="3.5993419482851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30879041974466"/>
          <c:y val="0.12346984138944353"/>
          <c:w val="0.80196554256065755"/>
          <c:h val="0.77904105288274372"/>
        </c:manualLayout>
      </c:layout>
      <c:areaChart>
        <c:grouping val="stacked"/>
        <c:varyColors val="0"/>
        <c:ser>
          <c:idx val="0"/>
          <c:order val="0"/>
          <c:tx>
            <c:v>Nonassociated</c:v>
          </c:tx>
          <c:cat>
            <c:numRef>
              <c:f>'T 4.2 &amp; F 4.1 &amp; F 4.2'!$A$5:$A$77</c:f>
              <c:numCache>
                <c:formatCode>General</c:formatCode>
                <c:ptCount val="73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  <c:pt idx="70">
                  <c:v>2017</c:v>
                </c:pt>
                <c:pt idx="71">
                  <c:v>2018</c:v>
                </c:pt>
                <c:pt idx="72">
                  <c:v>2019</c:v>
                </c:pt>
              </c:numCache>
            </c:numRef>
          </c:cat>
          <c:val>
            <c:numRef>
              <c:f>'T 4.2 &amp; F 4.1 &amp; F 4.2'!$B$5:$B$77</c:f>
              <c:numCache>
                <c:formatCode>#,##0</c:formatCode>
                <c:ptCount val="73"/>
                <c:pt idx="0">
                  <c:v>66670</c:v>
                </c:pt>
                <c:pt idx="1">
                  <c:v>69798</c:v>
                </c:pt>
                <c:pt idx="2">
                  <c:v>65269</c:v>
                </c:pt>
                <c:pt idx="3">
                  <c:v>76331</c:v>
                </c:pt>
                <c:pt idx="4">
                  <c:v>78720</c:v>
                </c:pt>
                <c:pt idx="5">
                  <c:v>265105</c:v>
                </c:pt>
                <c:pt idx="6">
                  <c:v>1108297</c:v>
                </c:pt>
                <c:pt idx="7">
                  <c:v>384543</c:v>
                </c:pt>
                <c:pt idx="8">
                  <c:v>418599</c:v>
                </c:pt>
                <c:pt idx="9">
                  <c:v>546361</c:v>
                </c:pt>
                <c:pt idx="10">
                  <c:v>566934</c:v>
                </c:pt>
                <c:pt idx="11">
                  <c:v>628085</c:v>
                </c:pt>
                <c:pt idx="12">
                  <c:v>799877</c:v>
                </c:pt>
                <c:pt idx="13">
                  <c:v>1001878</c:v>
                </c:pt>
                <c:pt idx="14">
                  <c:v>1361119</c:v>
                </c:pt>
                <c:pt idx="15">
                  <c:v>1261666</c:v>
                </c:pt>
                <c:pt idx="16">
                  <c:v>978846</c:v>
                </c:pt>
                <c:pt idx="17">
                  <c:v>882146</c:v>
                </c:pt>
                <c:pt idx="18">
                  <c:v>851438</c:v>
                </c:pt>
                <c:pt idx="19">
                  <c:v>817040</c:v>
                </c:pt>
                <c:pt idx="20">
                  <c:v>762697</c:v>
                </c:pt>
                <c:pt idx="21">
                  <c:v>687701</c:v>
                </c:pt>
                <c:pt idx="22">
                  <c:v>644180</c:v>
                </c:pt>
                <c:pt idx="23">
                  <c:v>625153</c:v>
                </c:pt>
                <c:pt idx="24">
                  <c:v>559592</c:v>
                </c:pt>
                <c:pt idx="25">
                  <c:v>561711</c:v>
                </c:pt>
                <c:pt idx="26">
                  <c:v>541376</c:v>
                </c:pt>
                <c:pt idx="27">
                  <c:v>553738</c:v>
                </c:pt>
                <c:pt idx="28">
                  <c:v>493885</c:v>
                </c:pt>
                <c:pt idx="29">
                  <c:v>442589</c:v>
                </c:pt>
                <c:pt idx="30">
                  <c:v>404905</c:v>
                </c:pt>
                <c:pt idx="31">
                  <c:v>392197</c:v>
                </c:pt>
                <c:pt idx="32">
                  <c:v>397233</c:v>
                </c:pt>
                <c:pt idx="33">
                  <c:v>870000</c:v>
                </c:pt>
                <c:pt idx="34">
                  <c:v>1722000</c:v>
                </c:pt>
                <c:pt idx="35">
                  <c:v>1928000</c:v>
                </c:pt>
                <c:pt idx="36">
                  <c:v>2112000</c:v>
                </c:pt>
                <c:pt idx="37">
                  <c:v>1984000</c:v>
                </c:pt>
                <c:pt idx="38">
                  <c:v>1897000</c:v>
                </c:pt>
                <c:pt idx="39">
                  <c:v>1795000</c:v>
                </c:pt>
                <c:pt idx="40">
                  <c:v>1870000</c:v>
                </c:pt>
                <c:pt idx="41">
                  <c:v>1509000</c:v>
                </c:pt>
                <c:pt idx="42">
                  <c:v>1498000</c:v>
                </c:pt>
                <c:pt idx="43">
                  <c:v>1432000</c:v>
                </c:pt>
                <c:pt idx="44">
                  <c:v>1532000</c:v>
                </c:pt>
                <c:pt idx="45">
                  <c:v>1709000</c:v>
                </c:pt>
                <c:pt idx="46">
                  <c:v>1909000</c:v>
                </c:pt>
                <c:pt idx="47">
                  <c:v>1631000</c:v>
                </c:pt>
                <c:pt idx="48">
                  <c:v>1424000</c:v>
                </c:pt>
                <c:pt idx="49">
                  <c:v>1446000</c:v>
                </c:pt>
                <c:pt idx="50">
                  <c:v>1695000</c:v>
                </c:pt>
                <c:pt idx="51">
                  <c:v>2293000</c:v>
                </c:pt>
                <c:pt idx="52">
                  <c:v>3050000</c:v>
                </c:pt>
                <c:pt idx="53">
                  <c:v>4125000</c:v>
                </c:pt>
                <c:pt idx="54">
                  <c:v>4450000</c:v>
                </c:pt>
                <c:pt idx="55">
                  <c:v>3915000</c:v>
                </c:pt>
                <c:pt idx="56">
                  <c:v>3318000</c:v>
                </c:pt>
                <c:pt idx="57">
                  <c:v>3661000</c:v>
                </c:pt>
                <c:pt idx="58">
                  <c:v>4051000</c:v>
                </c:pt>
                <c:pt idx="59">
                  <c:v>4894000</c:v>
                </c:pt>
                <c:pt idx="60">
                  <c:v>6095000</c:v>
                </c:pt>
                <c:pt idx="61">
                  <c:v>6393000</c:v>
                </c:pt>
                <c:pt idx="62">
                  <c:v>6810000</c:v>
                </c:pt>
                <c:pt idx="63">
                  <c:v>6515000</c:v>
                </c:pt>
                <c:pt idx="64">
                  <c:v>7199000</c:v>
                </c:pt>
                <c:pt idx="65">
                  <c:v>6774000</c:v>
                </c:pt>
                <c:pt idx="66">
                  <c:v>6162000</c:v>
                </c:pt>
                <c:pt idx="67">
                  <c:v>6098000</c:v>
                </c:pt>
                <c:pt idx="68">
                  <c:v>3086000</c:v>
                </c:pt>
                <c:pt idx="69">
                  <c:v>2897000</c:v>
                </c:pt>
                <c:pt idx="70">
                  <c:v>3224000</c:v>
                </c:pt>
                <c:pt idx="71">
                  <c:v>2536000</c:v>
                </c:pt>
                <c:pt idx="72">
                  <c:v>1781000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1-42BF-A2A2-3501C2DAD629}"/>
            </c:ext>
          </c:extLst>
        </c:ser>
        <c:ser>
          <c:idx val="1"/>
          <c:order val="1"/>
          <c:tx>
            <c:v>Associated-Dissolved</c:v>
          </c:tx>
          <c:cat>
            <c:numRef>
              <c:f>'T 4.2 &amp; F 4.1 &amp; F 4.2'!$A$5:$A$77</c:f>
              <c:numCache>
                <c:formatCode>General</c:formatCode>
                <c:ptCount val="73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  <c:pt idx="70">
                  <c:v>2017</c:v>
                </c:pt>
                <c:pt idx="71">
                  <c:v>2018</c:v>
                </c:pt>
                <c:pt idx="72">
                  <c:v>2019</c:v>
                </c:pt>
              </c:numCache>
            </c:numRef>
          </c:cat>
          <c:val>
            <c:numRef>
              <c:f>'T 4.2 &amp; F 4.1 &amp; F 4.2'!$C$5:$C$77</c:f>
              <c:numCache>
                <c:formatCode>#,##0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308</c:v>
                </c:pt>
                <c:pt idx="3">
                  <c:v>8421</c:v>
                </c:pt>
                <c:pt idx="4">
                  <c:v>17125</c:v>
                </c:pt>
                <c:pt idx="5">
                  <c:v>18307</c:v>
                </c:pt>
                <c:pt idx="6">
                  <c:v>4761</c:v>
                </c:pt>
                <c:pt idx="7">
                  <c:v>2832</c:v>
                </c:pt>
                <c:pt idx="8">
                  <c:v>2297</c:v>
                </c:pt>
                <c:pt idx="9">
                  <c:v>73425</c:v>
                </c:pt>
                <c:pt idx="10">
                  <c:v>292360</c:v>
                </c:pt>
                <c:pt idx="11">
                  <c:v>429966</c:v>
                </c:pt>
                <c:pt idx="12">
                  <c:v>464373</c:v>
                </c:pt>
                <c:pt idx="13">
                  <c:v>515973</c:v>
                </c:pt>
                <c:pt idx="14">
                  <c:v>657515</c:v>
                </c:pt>
                <c:pt idx="15">
                  <c:v>524160</c:v>
                </c:pt>
                <c:pt idx="16">
                  <c:v>658690</c:v>
                </c:pt>
                <c:pt idx="17">
                  <c:v>636405</c:v>
                </c:pt>
                <c:pt idx="18">
                  <c:v>586322</c:v>
                </c:pt>
                <c:pt idx="19">
                  <c:v>554284</c:v>
                </c:pt>
                <c:pt idx="20">
                  <c:v>462750</c:v>
                </c:pt>
                <c:pt idx="21">
                  <c:v>467756</c:v>
                </c:pt>
                <c:pt idx="22">
                  <c:v>445276</c:v>
                </c:pt>
                <c:pt idx="23">
                  <c:v>438587</c:v>
                </c:pt>
                <c:pt idx="24">
                  <c:v>420787</c:v>
                </c:pt>
                <c:pt idx="25">
                  <c:v>458732</c:v>
                </c:pt>
                <c:pt idx="26">
                  <c:v>481697</c:v>
                </c:pt>
                <c:pt idx="27">
                  <c:v>474629</c:v>
                </c:pt>
                <c:pt idx="28">
                  <c:v>420266</c:v>
                </c:pt>
                <c:pt idx="29">
                  <c:v>383763</c:v>
                </c:pt>
                <c:pt idx="30">
                  <c:v>341639</c:v>
                </c:pt>
                <c:pt idx="31">
                  <c:v>304360</c:v>
                </c:pt>
                <c:pt idx="32">
                  <c:v>277521</c:v>
                </c:pt>
                <c:pt idx="33">
                  <c:v>414000</c:v>
                </c:pt>
                <c:pt idx="34">
                  <c:v>335000</c:v>
                </c:pt>
                <c:pt idx="35">
                  <c:v>325000</c:v>
                </c:pt>
                <c:pt idx="36">
                  <c:v>360000</c:v>
                </c:pt>
                <c:pt idx="37">
                  <c:v>341000</c:v>
                </c:pt>
                <c:pt idx="38">
                  <c:v>391000</c:v>
                </c:pt>
                <c:pt idx="39">
                  <c:v>410000</c:v>
                </c:pt>
                <c:pt idx="40">
                  <c:v>471000</c:v>
                </c:pt>
                <c:pt idx="41">
                  <c:v>475000</c:v>
                </c:pt>
                <c:pt idx="42">
                  <c:v>442000</c:v>
                </c:pt>
                <c:pt idx="43">
                  <c:v>455000</c:v>
                </c:pt>
                <c:pt idx="44">
                  <c:v>469000</c:v>
                </c:pt>
                <c:pt idx="45">
                  <c:v>309000</c:v>
                </c:pt>
                <c:pt idx="46">
                  <c:v>289000</c:v>
                </c:pt>
                <c:pt idx="47">
                  <c:v>286000</c:v>
                </c:pt>
                <c:pt idx="48">
                  <c:v>277000</c:v>
                </c:pt>
                <c:pt idx="49">
                  <c:v>301000</c:v>
                </c:pt>
                <c:pt idx="50">
                  <c:v>310000</c:v>
                </c:pt>
                <c:pt idx="51">
                  <c:v>209000</c:v>
                </c:pt>
                <c:pt idx="52">
                  <c:v>321000</c:v>
                </c:pt>
                <c:pt idx="53">
                  <c:v>348000</c:v>
                </c:pt>
                <c:pt idx="54">
                  <c:v>303000</c:v>
                </c:pt>
                <c:pt idx="55">
                  <c:v>359000</c:v>
                </c:pt>
                <c:pt idx="56">
                  <c:v>299000</c:v>
                </c:pt>
                <c:pt idx="57">
                  <c:v>290000</c:v>
                </c:pt>
                <c:pt idx="58">
                  <c:v>308000</c:v>
                </c:pt>
                <c:pt idx="59">
                  <c:v>317000</c:v>
                </c:pt>
                <c:pt idx="60">
                  <c:v>368000</c:v>
                </c:pt>
                <c:pt idx="61">
                  <c:v>321000</c:v>
                </c:pt>
                <c:pt idx="62">
                  <c:v>601000</c:v>
                </c:pt>
                <c:pt idx="63">
                  <c:v>631000</c:v>
                </c:pt>
                <c:pt idx="64">
                  <c:v>909000</c:v>
                </c:pt>
                <c:pt idx="65">
                  <c:v>1001000</c:v>
                </c:pt>
                <c:pt idx="66">
                  <c:v>895000</c:v>
                </c:pt>
                <c:pt idx="67">
                  <c:v>872000</c:v>
                </c:pt>
                <c:pt idx="68">
                  <c:v>594000</c:v>
                </c:pt>
                <c:pt idx="69">
                  <c:v>724000</c:v>
                </c:pt>
                <c:pt idx="70">
                  <c:v>665000</c:v>
                </c:pt>
                <c:pt idx="71">
                  <c:v>809000</c:v>
                </c:pt>
                <c:pt idx="72">
                  <c:v>581000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1-42BF-A2A2-3501C2DAD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43104"/>
        <c:axId val="138544640"/>
      </c:areaChart>
      <c:catAx>
        <c:axId val="13854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854464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38544640"/>
        <c:scaling>
          <c:orientation val="minMax"/>
          <c:max val="850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 cubic feet</a:t>
                </a:r>
              </a:p>
            </c:rich>
          </c:tx>
          <c:layout>
            <c:manualLayout>
              <c:xMode val="edge"/>
              <c:yMode val="edge"/>
              <c:x val="9.765625E-3"/>
              <c:y val="0.36158281062324837"/>
            </c:manualLayout>
          </c:layout>
          <c:overlay val="0"/>
        </c:title>
        <c:numFmt formatCode="#,##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8543104"/>
        <c:crosses val="autoZero"/>
        <c:crossBetween val="midCat"/>
        <c:majorUnit val="1000000"/>
        <c:minorUnit val="5000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9025212265777441"/>
          <c:y val="0.18615956498260683"/>
          <c:w val="0.43874470096183887"/>
          <c:h val="6.2147189228465072E-2"/>
        </c:manualLayout>
      </c:layout>
      <c:overlay val="0"/>
    </c:legend>
    <c:plotVisOnly val="1"/>
    <c:dispBlanksAs val="zero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39700" h="139700"/>
    </a:sp3d>
  </c:sp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4.2 - Proved Reserves and Gross Production of Natural Gas in Utah, 1947-2019</a:t>
            </a:r>
          </a:p>
        </c:rich>
      </c:tx>
      <c:layout>
        <c:manualLayout>
          <c:xMode val="edge"/>
          <c:yMode val="edge"/>
          <c:x val="0.11509433962264151"/>
          <c:y val="3.31491712707182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89587335009331"/>
          <c:y val="0.16298342541436464"/>
          <c:w val="0.69369319881797142"/>
          <c:h val="0.72752858683409383"/>
        </c:manualLayout>
      </c:layout>
      <c:lineChart>
        <c:grouping val="standard"/>
        <c:varyColors val="0"/>
        <c:ser>
          <c:idx val="0"/>
          <c:order val="0"/>
          <c:tx>
            <c:v>Total Reserves</c:v>
          </c:tx>
          <c:marker>
            <c:symbol val="none"/>
          </c:marker>
          <c:cat>
            <c:numRef>
              <c:f>'T 4.2 &amp; F 4.1 &amp; F 4.2'!$A$5:$A$77</c:f>
              <c:numCache>
                <c:formatCode>General</c:formatCode>
                <c:ptCount val="73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  <c:pt idx="70">
                  <c:v>2017</c:v>
                </c:pt>
                <c:pt idx="71">
                  <c:v>2018</c:v>
                </c:pt>
                <c:pt idx="72">
                  <c:v>2019</c:v>
                </c:pt>
              </c:numCache>
            </c:numRef>
          </c:cat>
          <c:val>
            <c:numRef>
              <c:f>'T 4.2 &amp; F 4.1 &amp; F 4.2'!$D$5:$D$77</c:f>
              <c:numCache>
                <c:formatCode>#,##0</c:formatCode>
                <c:ptCount val="73"/>
                <c:pt idx="0">
                  <c:v>66670</c:v>
                </c:pt>
                <c:pt idx="1">
                  <c:v>69798</c:v>
                </c:pt>
                <c:pt idx="2">
                  <c:v>65577</c:v>
                </c:pt>
                <c:pt idx="3">
                  <c:v>84752</c:v>
                </c:pt>
                <c:pt idx="4">
                  <c:v>95845</c:v>
                </c:pt>
                <c:pt idx="5">
                  <c:v>283412</c:v>
                </c:pt>
                <c:pt idx="6">
                  <c:v>1113058</c:v>
                </c:pt>
                <c:pt idx="7">
                  <c:v>387375</c:v>
                </c:pt>
                <c:pt idx="8">
                  <c:v>420896</c:v>
                </c:pt>
                <c:pt idx="9">
                  <c:v>619786</c:v>
                </c:pt>
                <c:pt idx="10">
                  <c:v>859294</c:v>
                </c:pt>
                <c:pt idx="11">
                  <c:v>1058051</c:v>
                </c:pt>
                <c:pt idx="12">
                  <c:v>1264250</c:v>
                </c:pt>
                <c:pt idx="13">
                  <c:v>1517851</c:v>
                </c:pt>
                <c:pt idx="14">
                  <c:v>2018634</c:v>
                </c:pt>
                <c:pt idx="15">
                  <c:v>1785826</c:v>
                </c:pt>
                <c:pt idx="16">
                  <c:v>1637536</c:v>
                </c:pt>
                <c:pt idx="17">
                  <c:v>1518551</c:v>
                </c:pt>
                <c:pt idx="18">
                  <c:v>1437760</c:v>
                </c:pt>
                <c:pt idx="19">
                  <c:v>1371324</c:v>
                </c:pt>
                <c:pt idx="20">
                  <c:v>1225447</c:v>
                </c:pt>
                <c:pt idx="21">
                  <c:v>1155457</c:v>
                </c:pt>
                <c:pt idx="22">
                  <c:v>1089456</c:v>
                </c:pt>
                <c:pt idx="23">
                  <c:v>1063740</c:v>
                </c:pt>
                <c:pt idx="24">
                  <c:v>980379</c:v>
                </c:pt>
                <c:pt idx="25">
                  <c:v>1020443</c:v>
                </c:pt>
                <c:pt idx="26">
                  <c:v>1023073</c:v>
                </c:pt>
                <c:pt idx="27">
                  <c:v>1028367</c:v>
                </c:pt>
                <c:pt idx="28">
                  <c:v>914151</c:v>
                </c:pt>
                <c:pt idx="29">
                  <c:v>826352</c:v>
                </c:pt>
                <c:pt idx="30">
                  <c:v>746544</c:v>
                </c:pt>
                <c:pt idx="31">
                  <c:v>696557</c:v>
                </c:pt>
                <c:pt idx="32">
                  <c:v>674754</c:v>
                </c:pt>
                <c:pt idx="33">
                  <c:v>1284000</c:v>
                </c:pt>
                <c:pt idx="34">
                  <c:v>2057000</c:v>
                </c:pt>
                <c:pt idx="35">
                  <c:v>2253000</c:v>
                </c:pt>
                <c:pt idx="36">
                  <c:v>2472000</c:v>
                </c:pt>
                <c:pt idx="37">
                  <c:v>2325000</c:v>
                </c:pt>
                <c:pt idx="38">
                  <c:v>2288000</c:v>
                </c:pt>
                <c:pt idx="39">
                  <c:v>2205000</c:v>
                </c:pt>
                <c:pt idx="40">
                  <c:v>2341000</c:v>
                </c:pt>
                <c:pt idx="41">
                  <c:v>1984000</c:v>
                </c:pt>
                <c:pt idx="42">
                  <c:v>1940000</c:v>
                </c:pt>
                <c:pt idx="43">
                  <c:v>1887000</c:v>
                </c:pt>
                <c:pt idx="44">
                  <c:v>2001000</c:v>
                </c:pt>
                <c:pt idx="45">
                  <c:v>2018000</c:v>
                </c:pt>
                <c:pt idx="46">
                  <c:v>2198000</c:v>
                </c:pt>
                <c:pt idx="47">
                  <c:v>1917000</c:v>
                </c:pt>
                <c:pt idx="48">
                  <c:v>1701000</c:v>
                </c:pt>
                <c:pt idx="49">
                  <c:v>1747000</c:v>
                </c:pt>
                <c:pt idx="50">
                  <c:v>2005000</c:v>
                </c:pt>
                <c:pt idx="51">
                  <c:v>2502000</c:v>
                </c:pt>
                <c:pt idx="52">
                  <c:v>3371000</c:v>
                </c:pt>
                <c:pt idx="53">
                  <c:v>4473000</c:v>
                </c:pt>
                <c:pt idx="54">
                  <c:v>4753000</c:v>
                </c:pt>
                <c:pt idx="55">
                  <c:v>4274000</c:v>
                </c:pt>
                <c:pt idx="56">
                  <c:v>3617000</c:v>
                </c:pt>
                <c:pt idx="57">
                  <c:v>3951000</c:v>
                </c:pt>
                <c:pt idx="58">
                  <c:v>4359000</c:v>
                </c:pt>
                <c:pt idx="59">
                  <c:v>5211000</c:v>
                </c:pt>
                <c:pt idx="60">
                  <c:v>6463000</c:v>
                </c:pt>
                <c:pt idx="61">
                  <c:v>6714000</c:v>
                </c:pt>
                <c:pt idx="62">
                  <c:v>7411000</c:v>
                </c:pt>
                <c:pt idx="63">
                  <c:v>7146000</c:v>
                </c:pt>
                <c:pt idx="64">
                  <c:v>8108000</c:v>
                </c:pt>
                <c:pt idx="65">
                  <c:v>7775000</c:v>
                </c:pt>
                <c:pt idx="66">
                  <c:v>7057000</c:v>
                </c:pt>
                <c:pt idx="67">
                  <c:v>6970000</c:v>
                </c:pt>
                <c:pt idx="68">
                  <c:v>3680000</c:v>
                </c:pt>
                <c:pt idx="69">
                  <c:v>3621000</c:v>
                </c:pt>
                <c:pt idx="70">
                  <c:v>3889000</c:v>
                </c:pt>
                <c:pt idx="71">
                  <c:v>3345000</c:v>
                </c:pt>
                <c:pt idx="72">
                  <c:v>2362000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2-42E7-8CF5-4FE18120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45568"/>
        <c:axId val="122614912"/>
      </c:lineChart>
      <c:lineChart>
        <c:grouping val="standard"/>
        <c:varyColors val="0"/>
        <c:ser>
          <c:idx val="1"/>
          <c:order val="1"/>
          <c:tx>
            <c:v>Gross Production</c:v>
          </c:tx>
          <c:marker>
            <c:symbol val="none"/>
          </c:marker>
          <c:cat>
            <c:numRef>
              <c:f>'T 4.2 &amp; F 4.1 &amp; F 4.2'!$A$5:$A$77</c:f>
              <c:numCache>
                <c:formatCode>General</c:formatCode>
                <c:ptCount val="73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  <c:pt idx="70">
                  <c:v>2017</c:v>
                </c:pt>
                <c:pt idx="71">
                  <c:v>2018</c:v>
                </c:pt>
                <c:pt idx="72">
                  <c:v>2019</c:v>
                </c:pt>
              </c:numCache>
            </c:numRef>
          </c:cat>
          <c:val>
            <c:numRef>
              <c:f>'T 4.2 &amp; F 4.1 &amp; F 4.2'!$E$5:$E$77</c:f>
              <c:numCache>
                <c:formatCode>#,##0</c:formatCode>
                <c:ptCount val="73"/>
                <c:pt idx="0">
                  <c:v>6040</c:v>
                </c:pt>
                <c:pt idx="1">
                  <c:v>6650</c:v>
                </c:pt>
                <c:pt idx="2">
                  <c:v>6360</c:v>
                </c:pt>
                <c:pt idx="3">
                  <c:v>4130</c:v>
                </c:pt>
                <c:pt idx="4">
                  <c:v>3850</c:v>
                </c:pt>
                <c:pt idx="5">
                  <c:v>3290</c:v>
                </c:pt>
                <c:pt idx="6">
                  <c:v>7260</c:v>
                </c:pt>
                <c:pt idx="7">
                  <c:v>16400</c:v>
                </c:pt>
                <c:pt idx="8">
                  <c:v>17900</c:v>
                </c:pt>
                <c:pt idx="9">
                  <c:v>18000</c:v>
                </c:pt>
                <c:pt idx="10">
                  <c:v>21500</c:v>
                </c:pt>
                <c:pt idx="11">
                  <c:v>28400</c:v>
                </c:pt>
                <c:pt idx="12">
                  <c:v>51800</c:v>
                </c:pt>
                <c:pt idx="13">
                  <c:v>62200</c:v>
                </c:pt>
                <c:pt idx="14">
                  <c:v>70000</c:v>
                </c:pt>
                <c:pt idx="15">
                  <c:v>89600</c:v>
                </c:pt>
                <c:pt idx="16">
                  <c:v>93600</c:v>
                </c:pt>
                <c:pt idx="17">
                  <c:v>98000</c:v>
                </c:pt>
                <c:pt idx="18">
                  <c:v>92100</c:v>
                </c:pt>
                <c:pt idx="19">
                  <c:v>95777</c:v>
                </c:pt>
                <c:pt idx="20">
                  <c:v>78284</c:v>
                </c:pt>
                <c:pt idx="21">
                  <c:v>79299</c:v>
                </c:pt>
                <c:pt idx="22">
                  <c:v>75167</c:v>
                </c:pt>
                <c:pt idx="23">
                  <c:v>73386</c:v>
                </c:pt>
                <c:pt idx="24">
                  <c:v>74260</c:v>
                </c:pt>
                <c:pt idx="25">
                  <c:v>75664</c:v>
                </c:pt>
                <c:pt idx="26">
                  <c:v>78511</c:v>
                </c:pt>
                <c:pt idx="27">
                  <c:v>79973</c:v>
                </c:pt>
                <c:pt idx="28">
                  <c:v>77607</c:v>
                </c:pt>
                <c:pt idx="29">
                  <c:v>77090.152000000002</c:v>
                </c:pt>
                <c:pt idx="30">
                  <c:v>80790.744999999995</c:v>
                </c:pt>
                <c:pt idx="31">
                  <c:v>80525</c:v>
                </c:pt>
                <c:pt idx="32">
                  <c:v>76942.066999999995</c:v>
                </c:pt>
                <c:pt idx="33">
                  <c:v>87765.596999999994</c:v>
                </c:pt>
                <c:pt idx="34">
                  <c:v>90936.096999999994</c:v>
                </c:pt>
                <c:pt idx="35">
                  <c:v>100628.14200000001</c:v>
                </c:pt>
                <c:pt idx="36">
                  <c:v>96932.903999999995</c:v>
                </c:pt>
                <c:pt idx="37">
                  <c:v>194448.033</c:v>
                </c:pt>
                <c:pt idx="38">
                  <c:v>210266.78700000001</c:v>
                </c:pt>
                <c:pt idx="39">
                  <c:v>239259.285</c:v>
                </c:pt>
                <c:pt idx="40">
                  <c:v>262084.427</c:v>
                </c:pt>
                <c:pt idx="41">
                  <c:v>278578.413</c:v>
                </c:pt>
                <c:pt idx="42">
                  <c:v>278321.03999999998</c:v>
                </c:pt>
                <c:pt idx="43">
                  <c:v>323028.46999999997</c:v>
                </c:pt>
                <c:pt idx="44">
                  <c:v>329464.32799999998</c:v>
                </c:pt>
                <c:pt idx="45">
                  <c:v>317763.08799999999</c:v>
                </c:pt>
                <c:pt idx="46">
                  <c:v>338276.00799999997</c:v>
                </c:pt>
                <c:pt idx="47">
                  <c:v>348139.804</c:v>
                </c:pt>
                <c:pt idx="48">
                  <c:v>308694.65100000001</c:v>
                </c:pt>
                <c:pt idx="49">
                  <c:v>280438.951</c:v>
                </c:pt>
                <c:pt idx="50">
                  <c:v>272553.77399999998</c:v>
                </c:pt>
                <c:pt idx="51">
                  <c:v>297503.24599999998</c:v>
                </c:pt>
                <c:pt idx="52">
                  <c:v>277494.31199999998</c:v>
                </c:pt>
                <c:pt idx="53">
                  <c:v>281169.946</c:v>
                </c:pt>
                <c:pt idx="54">
                  <c:v>300966.38900000002</c:v>
                </c:pt>
                <c:pt idx="55">
                  <c:v>293029.90399999998</c:v>
                </c:pt>
                <c:pt idx="56">
                  <c:v>287141.04800000001</c:v>
                </c:pt>
                <c:pt idx="57">
                  <c:v>293807.43199999997</c:v>
                </c:pt>
                <c:pt idx="58">
                  <c:v>313491.15999999997</c:v>
                </c:pt>
                <c:pt idx="59">
                  <c:v>356338.77</c:v>
                </c:pt>
                <c:pt idx="60">
                  <c:v>385516.96799999999</c:v>
                </c:pt>
                <c:pt idx="61">
                  <c:v>442524.125</c:v>
                </c:pt>
                <c:pt idx="62">
                  <c:v>449675.34499999997</c:v>
                </c:pt>
                <c:pt idx="63">
                  <c:v>439929.37199999997</c:v>
                </c:pt>
                <c:pt idx="64">
                  <c:v>462495.32299999997</c:v>
                </c:pt>
                <c:pt idx="65">
                  <c:v>490575.30800000002</c:v>
                </c:pt>
                <c:pt idx="66">
                  <c:v>470348.77600000001</c:v>
                </c:pt>
                <c:pt idx="67">
                  <c:v>450024.33600000001</c:v>
                </c:pt>
                <c:pt idx="68">
                  <c:v>417022.98300000001</c:v>
                </c:pt>
                <c:pt idx="69">
                  <c:v>365281.44199999998</c:v>
                </c:pt>
                <c:pt idx="70">
                  <c:v>315197.02500000002</c:v>
                </c:pt>
                <c:pt idx="71">
                  <c:v>295825.32799999998</c:v>
                </c:pt>
                <c:pt idx="72">
                  <c:v>272977.505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2-42E7-8CF5-4FE18120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16832"/>
        <c:axId val="122704640"/>
      </c:lineChart>
      <c:catAx>
        <c:axId val="1388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261491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22614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 Cubic Feet (Reserves)</a:t>
                </a:r>
              </a:p>
            </c:rich>
          </c:tx>
          <c:layout>
            <c:manualLayout>
              <c:xMode val="edge"/>
              <c:yMode val="edge"/>
              <c:x val="1.3207547169811321E-2"/>
              <c:y val="0.287292817679558"/>
            </c:manualLayout>
          </c:layout>
          <c:overlay val="0"/>
        </c:title>
        <c:numFmt formatCode="#,##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8845568"/>
        <c:crosses val="autoZero"/>
        <c:crossBetween val="midCat"/>
        <c:majorUnit val="1000000"/>
        <c:minorUnit val="500000"/>
      </c:valAx>
      <c:catAx>
        <c:axId val="12261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704640"/>
        <c:crosses val="autoZero"/>
        <c:auto val="1"/>
        <c:lblAlgn val="ctr"/>
        <c:lblOffset val="100"/>
        <c:noMultiLvlLbl val="0"/>
      </c:catAx>
      <c:valAx>
        <c:axId val="1227046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 Cubic Feet (Production)</a:t>
                </a:r>
              </a:p>
            </c:rich>
          </c:tx>
          <c:layout>
            <c:manualLayout>
              <c:xMode val="edge"/>
              <c:yMode val="edge"/>
              <c:x val="0.95094339622641511"/>
              <c:y val="0.2541436464088398"/>
            </c:manualLayout>
          </c:layout>
          <c:overlay val="0"/>
        </c:title>
        <c:numFmt formatCode="#,##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2616832"/>
        <c:crosses val="max"/>
        <c:crossBetween val="midCat"/>
        <c:majorUnit val="100000"/>
        <c:minorUnit val="50000"/>
      </c:valAx>
    </c:plotArea>
    <c:legend>
      <c:legendPos val="b"/>
      <c:layout>
        <c:manualLayout>
          <c:xMode val="edge"/>
          <c:yMode val="edge"/>
          <c:x val="0.18142411912205633"/>
          <c:y val="0.20337542818104476"/>
          <c:w val="0.23573807956281265"/>
          <c:h val="9.6029907119446006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39700" h="139700"/>
    </a:sp3d>
  </c:sp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209549</xdr:colOff>
      <xdr:row>3</xdr:row>
      <xdr:rowOff>171450</xdr:rowOff>
    </xdr:from>
    <xdr:to>
      <xdr:col>15</xdr:col>
      <xdr:colOff>276224</xdr:colOff>
      <xdr:row>30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1ADC8A-94D6-4FB1-865D-5279541FA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209549</xdr:colOff>
      <xdr:row>31</xdr:row>
      <xdr:rowOff>47624</xdr:rowOff>
    </xdr:from>
    <xdr:to>
      <xdr:col>15</xdr:col>
      <xdr:colOff>266700</xdr:colOff>
      <xdr:row>59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29E11016-D375-46E9-9F52-149740AB1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oil_gas/natural_gas/data_publications/crude_oil_natural_gas_reserves/cr.html" TargetMode="External"/><Relationship Id="rId2" Type="http://schemas.openxmlformats.org/officeDocument/2006/relationships/hyperlink" Target="http://www.eia.doe.gov/oil_gas/natural_gas/data_publications/crude_oil_natural_gas_reserves/reserves_historical.html" TargetMode="External"/><Relationship Id="rId1" Type="http://schemas.openxmlformats.org/officeDocument/2006/relationships/hyperlink" Target="http://oilgas.ogm.utah.gov/Statistics/PROD_Gas_annual.cf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ilgas.ogm.utah.gov/oilgasweb/statistics/gas-prod-by-year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89F7-A6A3-450C-A107-0177602520B5}">
  <dimension ref="A1:HU83"/>
  <sheetViews>
    <sheetView showGridLines="0" tabSelected="1" zoomScaleNormal="100" workbookViewId="0">
      <selection activeCell="D30" sqref="D30"/>
    </sheetView>
  </sheetViews>
  <sheetFormatPr defaultRowHeight="12.75" x14ac:dyDescent="0.2"/>
  <cols>
    <col min="1" max="1" width="10.85546875" style="1" customWidth="1"/>
    <col min="2" max="2" width="14.7109375" style="1" customWidth="1"/>
    <col min="3" max="3" width="14.28515625" style="1" customWidth="1"/>
    <col min="4" max="4" width="14.85546875" style="1" customWidth="1"/>
    <col min="5" max="5" width="13.85546875" style="1" customWidth="1"/>
    <col min="6" max="7" width="9.85546875" style="1" bestFit="1" customWidth="1"/>
    <col min="8" max="16384" width="9.140625" style="1"/>
  </cols>
  <sheetData>
    <row r="1" spans="1:6" ht="15.75" x14ac:dyDescent="0.2">
      <c r="A1" s="37" t="s">
        <v>11</v>
      </c>
      <c r="B1" s="36" t="s">
        <v>10</v>
      </c>
    </row>
    <row r="2" spans="1:6" x14ac:dyDescent="0.2">
      <c r="A2" s="2"/>
      <c r="B2" s="2" t="s">
        <v>9</v>
      </c>
    </row>
    <row r="3" spans="1:6" ht="7.5" customHeight="1" thickBot="1" x14ac:dyDescent="0.25">
      <c r="A3" s="35"/>
      <c r="B3" s="35"/>
      <c r="C3" s="35"/>
      <c r="D3" s="35"/>
      <c r="E3" s="35"/>
    </row>
    <row r="4" spans="1:6" ht="29.25" thickBot="1" x14ac:dyDescent="0.25">
      <c r="A4" s="34" t="s">
        <v>8</v>
      </c>
      <c r="B4" s="33" t="s">
        <v>7</v>
      </c>
      <c r="C4" s="33" t="s">
        <v>6</v>
      </c>
      <c r="D4" s="33" t="s">
        <v>5</v>
      </c>
      <c r="E4" s="33" t="s">
        <v>4</v>
      </c>
    </row>
    <row r="5" spans="1:6" ht="11.25" customHeight="1" x14ac:dyDescent="0.2">
      <c r="A5" s="31">
        <v>1947</v>
      </c>
      <c r="B5" s="25">
        <v>66670</v>
      </c>
      <c r="C5" s="25">
        <v>0</v>
      </c>
      <c r="D5" s="25">
        <f>B5+C5</f>
        <v>66670</v>
      </c>
      <c r="E5" s="25">
        <v>6040</v>
      </c>
      <c r="F5" s="30"/>
    </row>
    <row r="6" spans="1:6" ht="11.25" customHeight="1" x14ac:dyDescent="0.2">
      <c r="A6" s="32">
        <v>1948</v>
      </c>
      <c r="B6" s="28">
        <v>69798</v>
      </c>
      <c r="C6" s="28">
        <v>0</v>
      </c>
      <c r="D6" s="28">
        <f>B6+C6</f>
        <v>69798</v>
      </c>
      <c r="E6" s="28">
        <v>6650</v>
      </c>
      <c r="F6" s="30"/>
    </row>
    <row r="7" spans="1:6" ht="11.25" customHeight="1" x14ac:dyDescent="0.2">
      <c r="A7" s="31">
        <v>1949</v>
      </c>
      <c r="B7" s="25">
        <v>65269</v>
      </c>
      <c r="C7" s="25">
        <v>308</v>
      </c>
      <c r="D7" s="25">
        <f>B7+C7</f>
        <v>65577</v>
      </c>
      <c r="E7" s="25">
        <v>6360</v>
      </c>
      <c r="F7" s="30"/>
    </row>
    <row r="8" spans="1:6" ht="11.25" customHeight="1" x14ac:dyDescent="0.2">
      <c r="A8" s="32">
        <v>1950</v>
      </c>
      <c r="B8" s="28">
        <v>76331</v>
      </c>
      <c r="C8" s="28">
        <v>8421</v>
      </c>
      <c r="D8" s="28">
        <f>B8+C8</f>
        <v>84752</v>
      </c>
      <c r="E8" s="28">
        <v>4130</v>
      </c>
      <c r="F8" s="30"/>
    </row>
    <row r="9" spans="1:6" ht="11.25" customHeight="1" x14ac:dyDescent="0.2">
      <c r="A9" s="31">
        <v>1951</v>
      </c>
      <c r="B9" s="25">
        <v>78720</v>
      </c>
      <c r="C9" s="25">
        <v>17125</v>
      </c>
      <c r="D9" s="25">
        <f>B9+C9</f>
        <v>95845</v>
      </c>
      <c r="E9" s="25">
        <v>3850</v>
      </c>
      <c r="F9" s="30"/>
    </row>
    <row r="10" spans="1:6" ht="11.25" customHeight="1" x14ac:dyDescent="0.2">
      <c r="A10" s="32">
        <v>1952</v>
      </c>
      <c r="B10" s="28">
        <v>265105</v>
      </c>
      <c r="C10" s="28">
        <v>18307</v>
      </c>
      <c r="D10" s="28">
        <f>B10+C10</f>
        <v>283412</v>
      </c>
      <c r="E10" s="28">
        <v>3290</v>
      </c>
      <c r="F10" s="30"/>
    </row>
    <row r="11" spans="1:6" ht="11.25" customHeight="1" x14ac:dyDescent="0.2">
      <c r="A11" s="31">
        <v>1953</v>
      </c>
      <c r="B11" s="25">
        <v>1108297</v>
      </c>
      <c r="C11" s="25">
        <v>4761</v>
      </c>
      <c r="D11" s="25">
        <f>B11+C11</f>
        <v>1113058</v>
      </c>
      <c r="E11" s="25">
        <v>7260</v>
      </c>
      <c r="F11" s="30"/>
    </row>
    <row r="12" spans="1:6" ht="11.25" customHeight="1" x14ac:dyDescent="0.2">
      <c r="A12" s="32">
        <v>1954</v>
      </c>
      <c r="B12" s="28">
        <v>384543</v>
      </c>
      <c r="C12" s="28">
        <v>2832</v>
      </c>
      <c r="D12" s="28">
        <f>B12+C12</f>
        <v>387375</v>
      </c>
      <c r="E12" s="28">
        <v>16400</v>
      </c>
      <c r="F12" s="30"/>
    </row>
    <row r="13" spans="1:6" ht="11.25" customHeight="1" x14ac:dyDescent="0.2">
      <c r="A13" s="31">
        <v>1955</v>
      </c>
      <c r="B13" s="25">
        <v>418599</v>
      </c>
      <c r="C13" s="25">
        <v>2297</v>
      </c>
      <c r="D13" s="25">
        <f>B13+C13</f>
        <v>420896</v>
      </c>
      <c r="E13" s="25">
        <v>17900</v>
      </c>
      <c r="F13" s="30"/>
    </row>
    <row r="14" spans="1:6" ht="11.25" customHeight="1" x14ac:dyDescent="0.2">
      <c r="A14" s="32">
        <v>1956</v>
      </c>
      <c r="B14" s="28">
        <v>546361</v>
      </c>
      <c r="C14" s="28">
        <v>73425</v>
      </c>
      <c r="D14" s="28">
        <f>B14+C14</f>
        <v>619786</v>
      </c>
      <c r="E14" s="28">
        <v>18000</v>
      </c>
      <c r="F14" s="30"/>
    </row>
    <row r="15" spans="1:6" ht="11.25" customHeight="1" x14ac:dyDescent="0.2">
      <c r="A15" s="31">
        <v>1957</v>
      </c>
      <c r="B15" s="25">
        <v>566934</v>
      </c>
      <c r="C15" s="25">
        <v>292360</v>
      </c>
      <c r="D15" s="25">
        <f>B15+C15</f>
        <v>859294</v>
      </c>
      <c r="E15" s="25">
        <v>21500</v>
      </c>
      <c r="F15" s="30"/>
    </row>
    <row r="16" spans="1:6" ht="11.25" customHeight="1" x14ac:dyDescent="0.2">
      <c r="A16" s="32">
        <v>1958</v>
      </c>
      <c r="B16" s="28">
        <v>628085</v>
      </c>
      <c r="C16" s="28">
        <v>429966</v>
      </c>
      <c r="D16" s="28">
        <f>B16+C16</f>
        <v>1058051</v>
      </c>
      <c r="E16" s="28">
        <v>28400</v>
      </c>
      <c r="F16" s="30"/>
    </row>
    <row r="17" spans="1:6" ht="11.25" customHeight="1" x14ac:dyDescent="0.2">
      <c r="A17" s="31">
        <v>1959</v>
      </c>
      <c r="B17" s="25">
        <v>799877</v>
      </c>
      <c r="C17" s="25">
        <v>464373</v>
      </c>
      <c r="D17" s="25">
        <f>B17+C17</f>
        <v>1264250</v>
      </c>
      <c r="E17" s="25">
        <v>51800</v>
      </c>
      <c r="F17" s="30"/>
    </row>
    <row r="18" spans="1:6" ht="11.25" customHeight="1" x14ac:dyDescent="0.2">
      <c r="A18" s="29">
        <v>1960</v>
      </c>
      <c r="B18" s="27">
        <v>1001878</v>
      </c>
      <c r="C18" s="27">
        <v>515973</v>
      </c>
      <c r="D18" s="28">
        <f>B18+C18</f>
        <v>1517851</v>
      </c>
      <c r="E18" s="27">
        <v>62200</v>
      </c>
      <c r="F18" s="30"/>
    </row>
    <row r="19" spans="1:6" ht="11.25" customHeight="1" x14ac:dyDescent="0.2">
      <c r="A19" s="26">
        <v>1961</v>
      </c>
      <c r="B19" s="24">
        <v>1361119</v>
      </c>
      <c r="C19" s="24">
        <v>657515</v>
      </c>
      <c r="D19" s="25">
        <f>B19+C19</f>
        <v>2018634</v>
      </c>
      <c r="E19" s="24">
        <v>70000</v>
      </c>
      <c r="F19" s="30"/>
    </row>
    <row r="20" spans="1:6" ht="11.25" customHeight="1" x14ac:dyDescent="0.2">
      <c r="A20" s="29">
        <v>1962</v>
      </c>
      <c r="B20" s="27">
        <v>1261666</v>
      </c>
      <c r="C20" s="27">
        <v>524160</v>
      </c>
      <c r="D20" s="28">
        <f>B20+C20</f>
        <v>1785826</v>
      </c>
      <c r="E20" s="27">
        <v>89600</v>
      </c>
      <c r="F20" s="8"/>
    </row>
    <row r="21" spans="1:6" ht="11.25" customHeight="1" x14ac:dyDescent="0.2">
      <c r="A21" s="26">
        <v>1963</v>
      </c>
      <c r="B21" s="24">
        <v>978846</v>
      </c>
      <c r="C21" s="24">
        <v>658690</v>
      </c>
      <c r="D21" s="25">
        <f>B21+C21</f>
        <v>1637536</v>
      </c>
      <c r="E21" s="24">
        <v>93600</v>
      </c>
      <c r="F21" s="8"/>
    </row>
    <row r="22" spans="1:6" ht="11.25" customHeight="1" x14ac:dyDescent="0.2">
      <c r="A22" s="29">
        <v>1964</v>
      </c>
      <c r="B22" s="27">
        <v>882146</v>
      </c>
      <c r="C22" s="27">
        <v>636405</v>
      </c>
      <c r="D22" s="28">
        <f>B22+C22</f>
        <v>1518551</v>
      </c>
      <c r="E22" s="27">
        <v>98000</v>
      </c>
      <c r="F22" s="8"/>
    </row>
    <row r="23" spans="1:6" ht="11.25" customHeight="1" x14ac:dyDescent="0.2">
      <c r="A23" s="26">
        <v>1965</v>
      </c>
      <c r="B23" s="24">
        <v>851438</v>
      </c>
      <c r="C23" s="24">
        <v>586322</v>
      </c>
      <c r="D23" s="25">
        <f>B23+C23</f>
        <v>1437760</v>
      </c>
      <c r="E23" s="24">
        <v>92100</v>
      </c>
      <c r="F23" s="8"/>
    </row>
    <row r="24" spans="1:6" ht="11.25" customHeight="1" x14ac:dyDescent="0.2">
      <c r="A24" s="29">
        <v>1966</v>
      </c>
      <c r="B24" s="27">
        <v>817040</v>
      </c>
      <c r="C24" s="27">
        <v>554284</v>
      </c>
      <c r="D24" s="28">
        <f>B24+C24</f>
        <v>1371324</v>
      </c>
      <c r="E24" s="27">
        <v>95777</v>
      </c>
      <c r="F24" s="8"/>
    </row>
    <row r="25" spans="1:6" ht="11.25" customHeight="1" x14ac:dyDescent="0.2">
      <c r="A25" s="26">
        <v>1967</v>
      </c>
      <c r="B25" s="24">
        <v>762697</v>
      </c>
      <c r="C25" s="24">
        <v>462750</v>
      </c>
      <c r="D25" s="25">
        <f>B25+C25</f>
        <v>1225447</v>
      </c>
      <c r="E25" s="24">
        <v>78284</v>
      </c>
      <c r="F25" s="8"/>
    </row>
    <row r="26" spans="1:6" ht="11.25" customHeight="1" x14ac:dyDescent="0.2">
      <c r="A26" s="29">
        <v>1968</v>
      </c>
      <c r="B26" s="27">
        <v>687701</v>
      </c>
      <c r="C26" s="27">
        <v>467756</v>
      </c>
      <c r="D26" s="28">
        <f>B26+C26</f>
        <v>1155457</v>
      </c>
      <c r="E26" s="27">
        <v>79299</v>
      </c>
      <c r="F26" s="8"/>
    </row>
    <row r="27" spans="1:6" ht="11.25" customHeight="1" x14ac:dyDescent="0.2">
      <c r="A27" s="26">
        <v>1969</v>
      </c>
      <c r="B27" s="24">
        <v>644180</v>
      </c>
      <c r="C27" s="24">
        <v>445276</v>
      </c>
      <c r="D27" s="25">
        <f>B27+C27</f>
        <v>1089456</v>
      </c>
      <c r="E27" s="24">
        <v>75167</v>
      </c>
      <c r="F27" s="8"/>
    </row>
    <row r="28" spans="1:6" ht="11.25" customHeight="1" x14ac:dyDescent="0.2">
      <c r="A28" s="29">
        <v>1970</v>
      </c>
      <c r="B28" s="27">
        <v>625153</v>
      </c>
      <c r="C28" s="27">
        <v>438587</v>
      </c>
      <c r="D28" s="28">
        <f>B28+C28</f>
        <v>1063740</v>
      </c>
      <c r="E28" s="27">
        <v>73386</v>
      </c>
      <c r="F28" s="8"/>
    </row>
    <row r="29" spans="1:6" ht="11.25" customHeight="1" x14ac:dyDescent="0.2">
      <c r="A29" s="26">
        <v>1971</v>
      </c>
      <c r="B29" s="24">
        <v>559592</v>
      </c>
      <c r="C29" s="24">
        <v>420787</v>
      </c>
      <c r="D29" s="25">
        <f>B29+C29</f>
        <v>980379</v>
      </c>
      <c r="E29" s="24">
        <v>74260</v>
      </c>
      <c r="F29" s="8"/>
    </row>
    <row r="30" spans="1:6" ht="11.25" customHeight="1" x14ac:dyDescent="0.2">
      <c r="A30" s="29">
        <v>1972</v>
      </c>
      <c r="B30" s="27">
        <v>561711</v>
      </c>
      <c r="C30" s="27">
        <v>458732</v>
      </c>
      <c r="D30" s="28">
        <f>B30+C30</f>
        <v>1020443</v>
      </c>
      <c r="E30" s="27">
        <v>75664</v>
      </c>
      <c r="F30" s="8"/>
    </row>
    <row r="31" spans="1:6" ht="11.25" customHeight="1" x14ac:dyDescent="0.2">
      <c r="A31" s="26">
        <v>1973</v>
      </c>
      <c r="B31" s="24">
        <v>541376</v>
      </c>
      <c r="C31" s="24">
        <v>481697</v>
      </c>
      <c r="D31" s="25">
        <f>B31+C31</f>
        <v>1023073</v>
      </c>
      <c r="E31" s="24">
        <v>78511</v>
      </c>
      <c r="F31" s="8"/>
    </row>
    <row r="32" spans="1:6" ht="11.25" customHeight="1" x14ac:dyDescent="0.2">
      <c r="A32" s="29">
        <v>1974</v>
      </c>
      <c r="B32" s="27">
        <v>553738</v>
      </c>
      <c r="C32" s="27">
        <v>474629</v>
      </c>
      <c r="D32" s="28">
        <f>B32+C32</f>
        <v>1028367</v>
      </c>
      <c r="E32" s="27">
        <v>79973</v>
      </c>
      <c r="F32" s="8"/>
    </row>
    <row r="33" spans="1:6" ht="11.25" customHeight="1" x14ac:dyDescent="0.2">
      <c r="A33" s="26">
        <v>1975</v>
      </c>
      <c r="B33" s="24">
        <v>493885</v>
      </c>
      <c r="C33" s="24">
        <v>420266</v>
      </c>
      <c r="D33" s="25">
        <f>B33+C33</f>
        <v>914151</v>
      </c>
      <c r="E33" s="24">
        <v>77607</v>
      </c>
      <c r="F33" s="8"/>
    </row>
    <row r="34" spans="1:6" ht="11.25" customHeight="1" x14ac:dyDescent="0.2">
      <c r="A34" s="29">
        <v>1976</v>
      </c>
      <c r="B34" s="27">
        <v>442589</v>
      </c>
      <c r="C34" s="27">
        <v>383763</v>
      </c>
      <c r="D34" s="28">
        <f>B34+C34</f>
        <v>826352</v>
      </c>
      <c r="E34" s="27">
        <v>77090.152000000002</v>
      </c>
      <c r="F34" s="8"/>
    </row>
    <row r="35" spans="1:6" ht="11.25" customHeight="1" x14ac:dyDescent="0.2">
      <c r="A35" s="26">
        <v>1977</v>
      </c>
      <c r="B35" s="24">
        <v>404905</v>
      </c>
      <c r="C35" s="24">
        <v>341639</v>
      </c>
      <c r="D35" s="25">
        <f>B35+C35</f>
        <v>746544</v>
      </c>
      <c r="E35" s="24">
        <v>80790.744999999995</v>
      </c>
      <c r="F35" s="8"/>
    </row>
    <row r="36" spans="1:6" ht="11.25" customHeight="1" x14ac:dyDescent="0.2">
      <c r="A36" s="29">
        <v>1978</v>
      </c>
      <c r="B36" s="27">
        <v>392197</v>
      </c>
      <c r="C36" s="27">
        <v>304360</v>
      </c>
      <c r="D36" s="28">
        <f>B36+C36</f>
        <v>696557</v>
      </c>
      <c r="E36" s="27">
        <v>80525</v>
      </c>
      <c r="F36" s="8"/>
    </row>
    <row r="37" spans="1:6" ht="11.25" customHeight="1" x14ac:dyDescent="0.2">
      <c r="A37" s="26">
        <v>1979</v>
      </c>
      <c r="B37" s="24">
        <v>397233</v>
      </c>
      <c r="C37" s="24">
        <v>277521</v>
      </c>
      <c r="D37" s="25">
        <f>B37+C37</f>
        <v>674754</v>
      </c>
      <c r="E37" s="24">
        <v>76942.066999999995</v>
      </c>
      <c r="F37" s="8"/>
    </row>
    <row r="38" spans="1:6" ht="11.25" customHeight="1" x14ac:dyDescent="0.2">
      <c r="A38" s="29">
        <v>1980</v>
      </c>
      <c r="B38" s="27">
        <v>870000</v>
      </c>
      <c r="C38" s="27">
        <v>414000</v>
      </c>
      <c r="D38" s="28">
        <f>B38+C38</f>
        <v>1284000</v>
      </c>
      <c r="E38" s="27">
        <v>87765.596999999994</v>
      </c>
      <c r="F38" s="8"/>
    </row>
    <row r="39" spans="1:6" ht="11.25" customHeight="1" x14ac:dyDescent="0.2">
      <c r="A39" s="26">
        <v>1981</v>
      </c>
      <c r="B39" s="24">
        <v>1722000</v>
      </c>
      <c r="C39" s="24">
        <v>335000</v>
      </c>
      <c r="D39" s="25">
        <f>B39+C39</f>
        <v>2057000</v>
      </c>
      <c r="E39" s="24">
        <v>90936.096999999994</v>
      </c>
      <c r="F39" s="8"/>
    </row>
    <row r="40" spans="1:6" ht="11.25" customHeight="1" x14ac:dyDescent="0.2">
      <c r="A40" s="29">
        <v>1982</v>
      </c>
      <c r="B40" s="27">
        <v>1928000</v>
      </c>
      <c r="C40" s="27">
        <v>325000</v>
      </c>
      <c r="D40" s="28">
        <f>B40+C40</f>
        <v>2253000</v>
      </c>
      <c r="E40" s="27">
        <v>100628.14200000001</v>
      </c>
      <c r="F40" s="8"/>
    </row>
    <row r="41" spans="1:6" ht="11.25" customHeight="1" x14ac:dyDescent="0.2">
      <c r="A41" s="26">
        <v>1983</v>
      </c>
      <c r="B41" s="24">
        <v>2112000</v>
      </c>
      <c r="C41" s="24">
        <v>360000</v>
      </c>
      <c r="D41" s="25">
        <f>B41+C41</f>
        <v>2472000</v>
      </c>
      <c r="E41" s="24">
        <v>96932.903999999995</v>
      </c>
      <c r="F41" s="8"/>
    </row>
    <row r="42" spans="1:6" ht="11.25" customHeight="1" x14ac:dyDescent="0.2">
      <c r="A42" s="29">
        <v>1984</v>
      </c>
      <c r="B42" s="27">
        <v>1984000</v>
      </c>
      <c r="C42" s="27">
        <v>341000</v>
      </c>
      <c r="D42" s="28">
        <f>B42+C42</f>
        <v>2325000</v>
      </c>
      <c r="E42" s="27">
        <v>194448.033</v>
      </c>
      <c r="F42" s="8"/>
    </row>
    <row r="43" spans="1:6" ht="11.25" customHeight="1" x14ac:dyDescent="0.2">
      <c r="A43" s="26">
        <v>1985</v>
      </c>
      <c r="B43" s="24">
        <v>1897000</v>
      </c>
      <c r="C43" s="24">
        <v>391000</v>
      </c>
      <c r="D43" s="25">
        <f>B43+C43</f>
        <v>2288000</v>
      </c>
      <c r="E43" s="24">
        <v>210266.78700000001</v>
      </c>
      <c r="F43" s="8"/>
    </row>
    <row r="44" spans="1:6" ht="11.25" customHeight="1" x14ac:dyDescent="0.2">
      <c r="A44" s="29">
        <v>1986</v>
      </c>
      <c r="B44" s="27">
        <v>1795000</v>
      </c>
      <c r="C44" s="27">
        <v>410000</v>
      </c>
      <c r="D44" s="28">
        <f>B44+C44</f>
        <v>2205000</v>
      </c>
      <c r="E44" s="27">
        <v>239259.285</v>
      </c>
      <c r="F44" s="8"/>
    </row>
    <row r="45" spans="1:6" ht="11.25" customHeight="1" x14ac:dyDescent="0.2">
      <c r="A45" s="26">
        <v>1987</v>
      </c>
      <c r="B45" s="24">
        <v>1870000</v>
      </c>
      <c r="C45" s="24">
        <v>471000</v>
      </c>
      <c r="D45" s="25">
        <f>B45+C45</f>
        <v>2341000</v>
      </c>
      <c r="E45" s="24">
        <v>262084.427</v>
      </c>
      <c r="F45" s="8"/>
    </row>
    <row r="46" spans="1:6" ht="11.25" customHeight="1" x14ac:dyDescent="0.2">
      <c r="A46" s="29">
        <v>1988</v>
      </c>
      <c r="B46" s="27">
        <v>1509000</v>
      </c>
      <c r="C46" s="27">
        <v>475000</v>
      </c>
      <c r="D46" s="28">
        <f>B46+C46</f>
        <v>1984000</v>
      </c>
      <c r="E46" s="27">
        <v>278578.413</v>
      </c>
      <c r="F46" s="8"/>
    </row>
    <row r="47" spans="1:6" ht="11.25" customHeight="1" x14ac:dyDescent="0.2">
      <c r="A47" s="26">
        <v>1989</v>
      </c>
      <c r="B47" s="24">
        <v>1498000</v>
      </c>
      <c r="C47" s="24">
        <v>442000</v>
      </c>
      <c r="D47" s="25">
        <f>B47+C47</f>
        <v>1940000</v>
      </c>
      <c r="E47" s="24">
        <v>278321.03999999998</v>
      </c>
      <c r="F47" s="8"/>
    </row>
    <row r="48" spans="1:6" ht="11.25" customHeight="1" x14ac:dyDescent="0.2">
      <c r="A48" s="29">
        <v>1990</v>
      </c>
      <c r="B48" s="27">
        <v>1432000</v>
      </c>
      <c r="C48" s="27">
        <v>455000</v>
      </c>
      <c r="D48" s="28">
        <f>B48+C48</f>
        <v>1887000</v>
      </c>
      <c r="E48" s="27">
        <v>323028.46999999997</v>
      </c>
    </row>
    <row r="49" spans="1:6" ht="11.25" customHeight="1" x14ac:dyDescent="0.2">
      <c r="A49" s="26">
        <v>1991</v>
      </c>
      <c r="B49" s="24">
        <v>1532000</v>
      </c>
      <c r="C49" s="24">
        <v>469000</v>
      </c>
      <c r="D49" s="25">
        <f>B49+C49</f>
        <v>2001000</v>
      </c>
      <c r="E49" s="24">
        <v>329464.32799999998</v>
      </c>
    </row>
    <row r="50" spans="1:6" ht="11.25" customHeight="1" x14ac:dyDescent="0.2">
      <c r="A50" s="29">
        <v>1992</v>
      </c>
      <c r="B50" s="27">
        <v>1709000</v>
      </c>
      <c r="C50" s="27">
        <v>309000</v>
      </c>
      <c r="D50" s="28">
        <f>B50+C50</f>
        <v>2018000</v>
      </c>
      <c r="E50" s="27">
        <v>317763.08799999999</v>
      </c>
    </row>
    <row r="51" spans="1:6" ht="11.25" customHeight="1" x14ac:dyDescent="0.2">
      <c r="A51" s="26">
        <v>1993</v>
      </c>
      <c r="B51" s="24">
        <v>1909000</v>
      </c>
      <c r="C51" s="24">
        <v>289000</v>
      </c>
      <c r="D51" s="25">
        <f>B51+C51</f>
        <v>2198000</v>
      </c>
      <c r="E51" s="24">
        <v>338276.00799999997</v>
      </c>
    </row>
    <row r="52" spans="1:6" ht="11.25" customHeight="1" x14ac:dyDescent="0.2">
      <c r="A52" s="29">
        <v>1994</v>
      </c>
      <c r="B52" s="27">
        <v>1631000</v>
      </c>
      <c r="C52" s="27">
        <v>286000</v>
      </c>
      <c r="D52" s="28">
        <f>B52+C52</f>
        <v>1917000</v>
      </c>
      <c r="E52" s="27">
        <v>348139.804</v>
      </c>
    </row>
    <row r="53" spans="1:6" ht="11.25" customHeight="1" x14ac:dyDescent="0.2">
      <c r="A53" s="26">
        <v>1995</v>
      </c>
      <c r="B53" s="24">
        <v>1424000</v>
      </c>
      <c r="C53" s="24">
        <v>277000</v>
      </c>
      <c r="D53" s="25">
        <f>B53+C53</f>
        <v>1701000</v>
      </c>
      <c r="E53" s="24">
        <v>308694.65100000001</v>
      </c>
    </row>
    <row r="54" spans="1:6" ht="11.25" customHeight="1" x14ac:dyDescent="0.2">
      <c r="A54" s="29">
        <v>1996</v>
      </c>
      <c r="B54" s="27">
        <v>1446000</v>
      </c>
      <c r="C54" s="27">
        <v>301000</v>
      </c>
      <c r="D54" s="28">
        <f>B54+C54</f>
        <v>1747000</v>
      </c>
      <c r="E54" s="27">
        <v>280438.951</v>
      </c>
    </row>
    <row r="55" spans="1:6" ht="11.25" customHeight="1" x14ac:dyDescent="0.2">
      <c r="A55" s="26">
        <v>1997</v>
      </c>
      <c r="B55" s="24">
        <v>1695000</v>
      </c>
      <c r="C55" s="24">
        <v>310000</v>
      </c>
      <c r="D55" s="25">
        <f>B55+C55</f>
        <v>2005000</v>
      </c>
      <c r="E55" s="24">
        <v>272553.77399999998</v>
      </c>
    </row>
    <row r="56" spans="1:6" ht="11.25" customHeight="1" x14ac:dyDescent="0.2">
      <c r="A56" s="29">
        <v>1998</v>
      </c>
      <c r="B56" s="27">
        <v>2293000</v>
      </c>
      <c r="C56" s="27">
        <v>209000</v>
      </c>
      <c r="D56" s="28">
        <f>B56+C56</f>
        <v>2502000</v>
      </c>
      <c r="E56" s="27">
        <v>297503.24599999998</v>
      </c>
    </row>
    <row r="57" spans="1:6" ht="11.25" customHeight="1" x14ac:dyDescent="0.2">
      <c r="A57" s="26">
        <v>1999</v>
      </c>
      <c r="B57" s="24">
        <v>3050000</v>
      </c>
      <c r="C57" s="24">
        <v>321000</v>
      </c>
      <c r="D57" s="25">
        <f>B57+C57</f>
        <v>3371000</v>
      </c>
      <c r="E57" s="24">
        <v>277494.31199999998</v>
      </c>
    </row>
    <row r="58" spans="1:6" ht="11.25" customHeight="1" x14ac:dyDescent="0.2">
      <c r="A58" s="29">
        <v>2000</v>
      </c>
      <c r="B58" s="27">
        <v>4125000</v>
      </c>
      <c r="C58" s="27">
        <v>348000</v>
      </c>
      <c r="D58" s="28">
        <f>B58+C58</f>
        <v>4473000</v>
      </c>
      <c r="E58" s="27">
        <v>281169.946</v>
      </c>
    </row>
    <row r="59" spans="1:6" ht="11.25" customHeight="1" x14ac:dyDescent="0.2">
      <c r="A59" s="26">
        <v>2001</v>
      </c>
      <c r="B59" s="24">
        <v>4450000</v>
      </c>
      <c r="C59" s="24">
        <v>303000</v>
      </c>
      <c r="D59" s="25">
        <f>B59+C59</f>
        <v>4753000</v>
      </c>
      <c r="E59" s="24">
        <v>300966.38900000002</v>
      </c>
    </row>
    <row r="60" spans="1:6" ht="11.25" customHeight="1" x14ac:dyDescent="0.2">
      <c r="A60" s="29">
        <v>2002</v>
      </c>
      <c r="B60" s="27">
        <v>3915000</v>
      </c>
      <c r="C60" s="27">
        <v>359000</v>
      </c>
      <c r="D60" s="28">
        <f>B60+C60</f>
        <v>4274000</v>
      </c>
      <c r="E60" s="27">
        <v>293029.90399999998</v>
      </c>
    </row>
    <row r="61" spans="1:6" ht="11.25" customHeight="1" x14ac:dyDescent="0.2">
      <c r="A61" s="26">
        <v>2003</v>
      </c>
      <c r="B61" s="24">
        <v>3318000</v>
      </c>
      <c r="C61" s="24">
        <v>299000</v>
      </c>
      <c r="D61" s="25">
        <f>B61+C61</f>
        <v>3617000</v>
      </c>
      <c r="E61" s="24">
        <v>287141.04800000001</v>
      </c>
    </row>
    <row r="62" spans="1:6" ht="11.25" customHeight="1" x14ac:dyDescent="0.2">
      <c r="A62" s="29">
        <v>2004</v>
      </c>
      <c r="B62" s="27">
        <v>3661000</v>
      </c>
      <c r="C62" s="27">
        <v>290000</v>
      </c>
      <c r="D62" s="28">
        <f>B62+C62</f>
        <v>3951000</v>
      </c>
      <c r="E62" s="27">
        <v>293807.43199999997</v>
      </c>
    </row>
    <row r="63" spans="1:6" ht="11.25" customHeight="1" x14ac:dyDescent="0.2">
      <c r="A63" s="26">
        <v>2005</v>
      </c>
      <c r="B63" s="24">
        <v>4051000</v>
      </c>
      <c r="C63" s="24">
        <v>308000</v>
      </c>
      <c r="D63" s="25">
        <f>B63+C63</f>
        <v>4359000</v>
      </c>
      <c r="E63" s="24">
        <v>313491.15999999997</v>
      </c>
      <c r="F63" s="23"/>
    </row>
    <row r="64" spans="1:6" ht="11.25" customHeight="1" x14ac:dyDescent="0.2">
      <c r="A64" s="29">
        <v>2006</v>
      </c>
      <c r="B64" s="27">
        <v>4894000</v>
      </c>
      <c r="C64" s="27">
        <v>317000</v>
      </c>
      <c r="D64" s="28">
        <f>B64+C64</f>
        <v>5211000</v>
      </c>
      <c r="E64" s="27">
        <v>356338.77</v>
      </c>
      <c r="F64" s="23"/>
    </row>
    <row r="65" spans="1:229" ht="11.25" customHeight="1" x14ac:dyDescent="0.2">
      <c r="A65" s="26">
        <v>2007</v>
      </c>
      <c r="B65" s="24">
        <v>6095000</v>
      </c>
      <c r="C65" s="24">
        <v>368000</v>
      </c>
      <c r="D65" s="25">
        <f>B65+C65</f>
        <v>6463000</v>
      </c>
      <c r="E65" s="24">
        <v>385516.96799999999</v>
      </c>
      <c r="F65" s="23"/>
    </row>
    <row r="66" spans="1:229" ht="11.25" customHeight="1" x14ac:dyDescent="0.2">
      <c r="A66" s="29">
        <v>2008</v>
      </c>
      <c r="B66" s="27">
        <v>6393000</v>
      </c>
      <c r="C66" s="27">
        <v>321000</v>
      </c>
      <c r="D66" s="28">
        <f>B66+C66</f>
        <v>6714000</v>
      </c>
      <c r="E66" s="27">
        <v>442524.125</v>
      </c>
      <c r="F66" s="23"/>
    </row>
    <row r="67" spans="1:229" ht="11.25" customHeight="1" x14ac:dyDescent="0.2">
      <c r="A67" s="26">
        <v>2009</v>
      </c>
      <c r="B67" s="24">
        <v>6810000</v>
      </c>
      <c r="C67" s="24">
        <v>601000</v>
      </c>
      <c r="D67" s="25">
        <f>B67+C67</f>
        <v>7411000</v>
      </c>
      <c r="E67" s="24">
        <v>449675.34499999997</v>
      </c>
      <c r="F67" s="23"/>
    </row>
    <row r="68" spans="1:229" ht="11.25" customHeight="1" x14ac:dyDescent="0.2">
      <c r="A68" s="29">
        <v>2010</v>
      </c>
      <c r="B68" s="27">
        <v>6515000</v>
      </c>
      <c r="C68" s="27">
        <v>631000</v>
      </c>
      <c r="D68" s="28">
        <f>B68+C68</f>
        <v>7146000</v>
      </c>
      <c r="E68" s="27">
        <v>439929.37199999997</v>
      </c>
      <c r="F68" s="23"/>
    </row>
    <row r="69" spans="1:229" ht="11.25" customHeight="1" x14ac:dyDescent="0.2">
      <c r="A69" s="26">
        <v>2011</v>
      </c>
      <c r="B69" s="24">
        <v>7199000</v>
      </c>
      <c r="C69" s="24">
        <v>909000</v>
      </c>
      <c r="D69" s="25">
        <f>B69+C69</f>
        <v>8108000</v>
      </c>
      <c r="E69" s="24">
        <v>462495.32299999997</v>
      </c>
      <c r="F69" s="23"/>
    </row>
    <row r="70" spans="1:229" ht="11.25" customHeight="1" x14ac:dyDescent="0.2">
      <c r="A70" s="29">
        <v>2012</v>
      </c>
      <c r="B70" s="27">
        <v>6774000</v>
      </c>
      <c r="C70" s="27">
        <v>1001000</v>
      </c>
      <c r="D70" s="28">
        <f>B70+C70</f>
        <v>7775000</v>
      </c>
      <c r="E70" s="27">
        <v>490575.30800000002</v>
      </c>
      <c r="F70" s="23"/>
    </row>
    <row r="71" spans="1:229" ht="11.25" customHeight="1" x14ac:dyDescent="0.2">
      <c r="A71" s="26">
        <v>2013</v>
      </c>
      <c r="B71" s="24">
        <v>6162000</v>
      </c>
      <c r="C71" s="24">
        <v>895000</v>
      </c>
      <c r="D71" s="25">
        <f>B71+C71</f>
        <v>7057000</v>
      </c>
      <c r="E71" s="24">
        <v>470348.77600000001</v>
      </c>
      <c r="F71" s="23"/>
    </row>
    <row r="72" spans="1:229" ht="11.25" customHeight="1" x14ac:dyDescent="0.2">
      <c r="A72" s="29">
        <v>2014</v>
      </c>
      <c r="B72" s="27">
        <v>6098000</v>
      </c>
      <c r="C72" s="27">
        <v>872000</v>
      </c>
      <c r="D72" s="28">
        <f>B72+C72</f>
        <v>6970000</v>
      </c>
      <c r="E72" s="27">
        <v>450024.33600000001</v>
      </c>
      <c r="F72" s="23"/>
    </row>
    <row r="73" spans="1:229" ht="11.25" customHeight="1" x14ac:dyDescent="0.2">
      <c r="A73" s="26">
        <v>2015</v>
      </c>
      <c r="B73" s="24">
        <v>3086000</v>
      </c>
      <c r="C73" s="24">
        <v>594000</v>
      </c>
      <c r="D73" s="25">
        <f>B73+C73</f>
        <v>3680000</v>
      </c>
      <c r="E73" s="24">
        <v>417022.98300000001</v>
      </c>
      <c r="F73" s="23"/>
    </row>
    <row r="74" spans="1:229" ht="11.25" customHeight="1" x14ac:dyDescent="0.2">
      <c r="A74" s="22">
        <v>2016</v>
      </c>
      <c r="B74" s="20">
        <v>2897000</v>
      </c>
      <c r="C74" s="20">
        <v>724000</v>
      </c>
      <c r="D74" s="21">
        <f>B74+C74</f>
        <v>3621000</v>
      </c>
      <c r="E74" s="20">
        <v>365281.44199999998</v>
      </c>
      <c r="F74" s="23"/>
      <c r="G74" s="15"/>
    </row>
    <row r="75" spans="1:229" ht="11.25" customHeight="1" x14ac:dyDescent="0.2">
      <c r="A75" s="26">
        <v>2017</v>
      </c>
      <c r="B75" s="24">
        <v>3224000</v>
      </c>
      <c r="C75" s="24">
        <v>665000</v>
      </c>
      <c r="D75" s="25">
        <f>B75+C75</f>
        <v>3889000</v>
      </c>
      <c r="E75" s="24">
        <v>315197.02500000002</v>
      </c>
      <c r="F75" s="23"/>
      <c r="G75" s="15"/>
    </row>
    <row r="76" spans="1:229" ht="11.25" customHeight="1" x14ac:dyDescent="0.2">
      <c r="A76" s="22">
        <v>2018</v>
      </c>
      <c r="B76" s="20">
        <v>2536000</v>
      </c>
      <c r="C76" s="20">
        <v>809000</v>
      </c>
      <c r="D76" s="21">
        <f>B76+C76</f>
        <v>3345000</v>
      </c>
      <c r="E76" s="20">
        <v>295825.32799999998</v>
      </c>
      <c r="F76" s="16"/>
      <c r="G76" s="15"/>
    </row>
    <row r="77" spans="1:229" ht="11.25" customHeight="1" thickBot="1" x14ac:dyDescent="0.25">
      <c r="A77" s="19">
        <v>2019</v>
      </c>
      <c r="B77" s="17">
        <v>1781000</v>
      </c>
      <c r="C77" s="17">
        <v>581000</v>
      </c>
      <c r="D77" s="18">
        <f>B77+C77</f>
        <v>2362000</v>
      </c>
      <c r="E77" s="17">
        <v>272977.505</v>
      </c>
      <c r="F77" s="16"/>
      <c r="G77" s="15"/>
    </row>
    <row r="78" spans="1:229" ht="7.5" customHeight="1" x14ac:dyDescent="0.2"/>
    <row r="79" spans="1:229" s="8" customFormat="1" ht="11.25" customHeight="1" x14ac:dyDescent="0.2">
      <c r="A79" s="14" t="s">
        <v>3</v>
      </c>
      <c r="B79" s="13" t="s">
        <v>2</v>
      </c>
      <c r="C79" s="13"/>
      <c r="D79" s="3"/>
      <c r="E79" s="11"/>
      <c r="F79" s="9"/>
      <c r="G79" s="9"/>
      <c r="H79" s="9"/>
      <c r="I79" s="11"/>
      <c r="J79" s="12"/>
      <c r="K79" s="11"/>
      <c r="L79" s="9"/>
      <c r="M79" s="11"/>
      <c r="N79" s="11"/>
      <c r="O79" s="11"/>
      <c r="P79" s="11"/>
      <c r="Q79" s="10"/>
      <c r="R79" s="10"/>
      <c r="S79" s="9"/>
      <c r="T79" s="9"/>
      <c r="U79" s="10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</row>
    <row r="80" spans="1:229" ht="11.25" customHeight="1" x14ac:dyDescent="0.2">
      <c r="B80" s="7" t="s">
        <v>1</v>
      </c>
      <c r="C80" s="6"/>
      <c r="D80" s="6"/>
      <c r="E80" s="6"/>
    </row>
    <row r="81" spans="1:5" ht="11.25" customHeight="1" x14ac:dyDescent="0.2">
      <c r="A81" s="2"/>
      <c r="B81" s="5" t="s">
        <v>0</v>
      </c>
      <c r="C81" s="4"/>
      <c r="D81" s="3"/>
      <c r="E81" s="3"/>
    </row>
    <row r="82" spans="1:5" x14ac:dyDescent="0.2">
      <c r="A82" s="2"/>
    </row>
    <row r="83" spans="1:5" x14ac:dyDescent="0.2">
      <c r="A83" s="2"/>
    </row>
  </sheetData>
  <mergeCells count="3">
    <mergeCell ref="B79:D79"/>
    <mergeCell ref="B80:E80"/>
    <mergeCell ref="B81:E81"/>
  </mergeCells>
  <hyperlinks>
    <hyperlink ref="B81:C81" r:id="rId1" display="Utah Division of Oil, Gas and Mining for 1976-2006 data" xr:uid="{B4574BF3-6E3A-4F5E-B6D3-5898433A8C2C}"/>
    <hyperlink ref="B79:C79" r:id="rId2" display="EIA, U.S. Crude Oil, Natural Gas, and Natural Gas Liquids Reserves, 2007" xr:uid="{B60C459C-FD8A-4AE9-BA30-F42DD5B09621}"/>
    <hyperlink ref="B79:D79" r:id="rId3" display="EIA, U.S. Crude Oil, Natural Gas, and Natural Gas Liquids Reserves, 2009" xr:uid="{E609029B-1C6B-4FA9-A248-304277CD5C72}"/>
    <hyperlink ref="B81:E81" r:id="rId4" display="Utah Division of Oil, Gas and Mining for 1976-2017 data" xr:uid="{7F596531-8BC5-4619-9221-064C1E924241}"/>
  </hyperlinks>
  <printOptions horizontalCentered="1"/>
  <pageMargins left="0.25" right="0.25" top="0.25" bottom="0" header="0.5" footer="0.5"/>
  <pageSetup scale="84" orientation="portrait" r:id="rId5"/>
  <headerFooter alignWithMargins="0"/>
  <colBreaks count="1" manualBreakCount="1">
    <brk id="5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4.2 &amp; F 4.1 &amp; F 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2021-03-08T17:11:26Z</dcterms:created>
  <dcterms:modified xsi:type="dcterms:W3CDTF">2021-03-08T17:11:57Z</dcterms:modified>
</cp:coreProperties>
</file>