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electricity5.0\"/>
    </mc:Choice>
  </mc:AlternateContent>
  <xr:revisionPtr revIDLastSave="0" documentId="8_{6178826A-34DF-46F8-8D90-717CD9892D05}" xr6:coauthVersionLast="47" xr6:coauthVersionMax="47" xr10:uidLastSave="{00000000-0000-0000-0000-000000000000}"/>
  <bookViews>
    <workbookView xWindow="28680" yWindow="-120" windowWidth="29040" windowHeight="15840" xr2:uid="{696B95F5-8D0B-4D5A-B704-4626639DBF16}"/>
  </bookViews>
  <sheets>
    <sheet name="T 5.24" sheetId="1" r:id="rId1"/>
  </sheets>
  <definedNames>
    <definedName name="_xlnm.Print_Area" localSheetId="0">'T 5.24'!$A$1:$AH$58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</calcChain>
</file>

<file path=xl/sharedStrings.xml><?xml version="1.0" encoding="utf-8"?>
<sst xmlns="http://schemas.openxmlformats.org/spreadsheetml/2006/main" count="60" uniqueCount="60">
  <si>
    <r>
      <t xml:space="preserve">EIA, </t>
    </r>
    <r>
      <rPr>
        <i/>
        <u/>
        <sz val="8"/>
        <color indexed="12"/>
        <rFont val="Times New Roman"/>
        <family val="1"/>
      </rPr>
      <t>Electric Power Annual</t>
    </r>
    <r>
      <rPr>
        <u/>
        <sz val="8"/>
        <color indexed="12"/>
        <rFont val="Times New Roman"/>
        <family val="1"/>
      </rPr>
      <t xml:space="preserve"> - Historical state-level tables</t>
    </r>
  </si>
  <si>
    <t>Source:</t>
  </si>
  <si>
    <t>U.S. Average</t>
  </si>
  <si>
    <t>Louisiana</t>
  </si>
  <si>
    <t>Washington</t>
  </si>
  <si>
    <t>Idaho</t>
  </si>
  <si>
    <t>Oklahoma</t>
  </si>
  <si>
    <t>Arkansas</t>
  </si>
  <si>
    <t>Utah</t>
  </si>
  <si>
    <t>North Dakota</t>
  </si>
  <si>
    <t>Tennessee</t>
  </si>
  <si>
    <t>Nebraska</t>
  </si>
  <si>
    <t>Kentucky</t>
  </si>
  <si>
    <t>Wyoming</t>
  </si>
  <si>
    <t>Oregon</t>
  </si>
  <si>
    <t>Mississippi</t>
  </si>
  <si>
    <t>Missouri</t>
  </si>
  <si>
    <t>Montana</t>
  </si>
  <si>
    <t>Florida</t>
  </si>
  <si>
    <t>Nevada</t>
  </si>
  <si>
    <t>North Carolina</t>
  </si>
  <si>
    <t>Texas</t>
  </si>
  <si>
    <t>South Dakota</t>
  </si>
  <si>
    <t>West Virginia</t>
  </si>
  <si>
    <t>Georgia</t>
  </si>
  <si>
    <t>Virginia</t>
  </si>
  <si>
    <t>Arizona</t>
  </si>
  <si>
    <t>Ohio</t>
  </si>
  <si>
    <t>Colorado</t>
  </si>
  <si>
    <t>Iowa</t>
  </si>
  <si>
    <t>Delaware</t>
  </si>
  <si>
    <t>Alabama</t>
  </si>
  <si>
    <t>Dist. of Columbia</t>
  </si>
  <si>
    <t>South Carolina</t>
  </si>
  <si>
    <t>Indiana</t>
  </si>
  <si>
    <t>Kansas</t>
  </si>
  <si>
    <t>New Mexico</t>
  </si>
  <si>
    <t>Maryland</t>
  </si>
  <si>
    <t>Illinois</t>
  </si>
  <si>
    <t>Minnesota</t>
  </si>
  <si>
    <t>Pennsylvania</t>
  </si>
  <si>
    <t>Wisconsin</t>
  </si>
  <si>
    <t>New Jersey</t>
  </si>
  <si>
    <t>Michigan</t>
  </si>
  <si>
    <t>Maine</t>
  </si>
  <si>
    <t>New York</t>
  </si>
  <si>
    <t>New Hampshire</t>
  </si>
  <si>
    <t>Vermont</t>
  </si>
  <si>
    <t>California</t>
  </si>
  <si>
    <t>Massachusetts</t>
  </si>
  <si>
    <t>Rhode Island</t>
  </si>
  <si>
    <t>Alaska</t>
  </si>
  <si>
    <t>Connecticut</t>
  </si>
  <si>
    <t>Hawaii</t>
  </si>
  <si>
    <t>Percent Change               2019-2020</t>
  </si>
  <si>
    <t>State</t>
  </si>
  <si>
    <t>2019                 Rank</t>
  </si>
  <si>
    <t>Nominal Cents per Kilowatthour</t>
  </si>
  <si>
    <t>Average Residential Price of Electricity by State, 1990-2020</t>
  </si>
  <si>
    <t>Table 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</si>
</sst>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14" x14ac:knownFonts="1">
    <font>
      <sz val="10"/>
      <name val="Arial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i/>
      <u/>
      <sz val="8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5" fillId="2" borderId="0"/>
    <xf numFmtId="0" fontId="5" fillId="2" borderId="0"/>
    <xf numFmtId="164" fontId="5" fillId="2" borderId="0"/>
    <xf numFmtId="0" fontId="5" fillId="2" borderId="0"/>
    <xf numFmtId="0" fontId="5" fillId="2" borderId="0"/>
    <xf numFmtId="0" fontId="5" fillId="2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2" borderId="0" xfId="1" applyFont="1" applyFill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6" fillId="0" borderId="0" xfId="2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2" applyNumberFormat="1" applyFont="1" applyFill="1" applyAlignment="1">
      <alignment horizontal="right" vertical="center"/>
    </xf>
    <xf numFmtId="1" fontId="8" fillId="0" borderId="0" xfId="2" applyNumberFormat="1" applyFont="1" applyFill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/>
    </xf>
    <xf numFmtId="2" fontId="6" fillId="0" borderId="2" xfId="3" applyNumberFormat="1" applyFont="1" applyFill="1" applyBorder="1" applyAlignment="1">
      <alignment horizontal="right" vertical="center"/>
    </xf>
    <xf numFmtId="2" fontId="6" fillId="0" borderId="3" xfId="3" applyNumberFormat="1" applyFont="1" applyFill="1" applyBorder="1" applyAlignment="1">
      <alignment horizontal="right" vertical="center"/>
    </xf>
    <xf numFmtId="0" fontId="6" fillId="0" borderId="3" xfId="3" applyFont="1" applyFill="1" applyBorder="1" applyAlignment="1">
      <alignment vertical="center"/>
    </xf>
    <xf numFmtId="165" fontId="6" fillId="0" borderId="4" xfId="0" applyNumberFormat="1" applyFont="1" applyBorder="1" applyAlignment="1">
      <alignment horizontal="right" vertical="center"/>
    </xf>
    <xf numFmtId="2" fontId="6" fillId="0" borderId="2" xfId="4" applyNumberFormat="1" applyFont="1" applyFill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right" vertical="center"/>
    </xf>
    <xf numFmtId="2" fontId="6" fillId="3" borderId="0" xfId="4" applyNumberFormat="1" applyFont="1" applyFill="1" applyAlignment="1">
      <alignment horizontal="right" vertical="center"/>
    </xf>
    <xf numFmtId="2" fontId="6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165" fontId="6" fillId="0" borderId="5" xfId="0" applyNumberFormat="1" applyFont="1" applyBorder="1" applyAlignment="1">
      <alignment horizontal="right" vertical="center"/>
    </xf>
    <xf numFmtId="2" fontId="6" fillId="0" borderId="0" xfId="4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9" fillId="3" borderId="5" xfId="0" applyNumberFormat="1" applyFont="1" applyFill="1" applyBorder="1" applyAlignment="1">
      <alignment horizontal="right" vertical="center"/>
    </xf>
    <xf numFmtId="2" fontId="9" fillId="3" borderId="0" xfId="4" applyNumberFormat="1" applyFont="1" applyFill="1" applyAlignment="1">
      <alignment horizontal="right" vertical="center"/>
    </xf>
    <xf numFmtId="2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right" vertical="center" wrapText="1"/>
    </xf>
    <xf numFmtId="1" fontId="8" fillId="4" borderId="3" xfId="5" applyNumberFormat="1" applyFont="1" applyFill="1" applyBorder="1" applyAlignment="1">
      <alignment horizontal="right" vertical="center" wrapText="1"/>
    </xf>
    <xf numFmtId="0" fontId="8" fillId="4" borderId="3" xfId="5" applyFont="1" applyFill="1" applyBorder="1" applyAlignment="1">
      <alignment horizontal="right" vertical="center" wrapText="1"/>
    </xf>
    <xf numFmtId="0" fontId="8" fillId="4" borderId="3" xfId="5" applyFont="1" applyFill="1" applyBorder="1" applyAlignment="1">
      <alignment horizontal="left" vertical="center" wrapText="1"/>
    </xf>
    <xf numFmtId="0" fontId="8" fillId="4" borderId="3" xfId="5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5" applyNumberFormat="1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5" applyNumberFormat="1" applyFont="1" applyFill="1" applyAlignment="1">
      <alignment horizontal="center" vertical="center"/>
    </xf>
    <xf numFmtId="0" fontId="6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166" fontId="10" fillId="0" borderId="0" xfId="6" applyNumberFormat="1" applyFont="1" applyFill="1" applyAlignment="1">
      <alignment vertical="center"/>
    </xf>
    <xf numFmtId="3" fontId="1" fillId="0" borderId="0" xfId="7" applyNumberFormat="1" applyFont="1" applyFill="1" applyAlignment="1">
      <alignment horizontal="center" vertical="center"/>
    </xf>
    <xf numFmtId="0" fontId="11" fillId="0" borderId="0" xfId="7" applyFont="1" applyFill="1" applyAlignment="1">
      <alignment horizontal="left" vertical="center"/>
    </xf>
    <xf numFmtId="0" fontId="12" fillId="0" borderId="0" xfId="7" applyFont="1" applyFill="1" applyAlignment="1">
      <alignment horizontal="right" vertical="center"/>
    </xf>
    <xf numFmtId="0" fontId="12" fillId="0" borderId="0" xfId="7" applyFont="1" applyFill="1" applyAlignment="1">
      <alignment horizontal="left" vertical="center"/>
    </xf>
    <xf numFmtId="0" fontId="13" fillId="0" borderId="0" xfId="5" applyFont="1" applyFill="1" applyAlignment="1">
      <alignment horizontal="left" vertical="center"/>
    </xf>
  </cellXfs>
  <cellStyles count="8">
    <cellStyle name="F4" xfId="7" xr:uid="{3F33DF91-DF74-4297-AD4C-F6DF78CA5422}"/>
    <cellStyle name="F5" xfId="6" xr:uid="{00B82F56-647B-42D3-8CCA-CF27C4D9770E}"/>
    <cellStyle name="F6" xfId="5" xr:uid="{ED507BD5-105A-4F8F-AC52-89834189C4B9}"/>
    <cellStyle name="F7" xfId="2" xr:uid="{00D4F40C-10CF-446F-B2E3-1BAC354C9604}"/>
    <cellStyle name="F8" xfId="3" xr:uid="{A47C0242-5115-487D-BDA1-8D6BB4A6CE75}"/>
    <cellStyle name="Fixed" xfId="4" xr:uid="{7477E3C3-ACCE-4E3C-A707-F8221DC6D860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val>
            <c:numRef>
              <c:f>'T 5.20 &amp; F 5.5'!#REF!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76-4AFD-BCAA-27981EC01493}"/>
            </c:ext>
          </c:extLst>
        </c:ser>
        <c:ser>
          <c:idx val="1"/>
          <c:order val="1"/>
          <c:spPr>
            <a:ln w="3175">
              <a:solidFill>
                <a:srgbClr val="969696"/>
              </a:solidFill>
              <a:prstDash val="sysDash"/>
            </a:ln>
          </c:spPr>
          <c:marker>
            <c:symbol val="none"/>
          </c:marker>
          <c:val>
            <c:numRef>
              <c:f>'T 5.20 &amp; F 5.5'!#REF!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76-4AFD-BCAA-27981EC01493}"/>
            </c:ext>
          </c:extLst>
        </c:ser>
        <c:ser>
          <c:idx val="2"/>
          <c:order val="2"/>
          <c:spPr>
            <a:ln w="3175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'T 5.20 &amp; F 5.5'!#REF!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76-4AFD-BCAA-27981EC0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62176"/>
        <c:axId val="143763712"/>
      </c:lineChart>
      <c:catAx>
        <c:axId val="14376217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376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7637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Cents per kilowatthour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37621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0000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val>
            <c:numRef>
              <c:f>'T 5.20 &amp; F 5.5'!#REF!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292-4C63-8B08-794367FBD086}"/>
            </c:ext>
          </c:extLst>
        </c:ser>
        <c:ser>
          <c:idx val="1"/>
          <c:order val="1"/>
          <c:spPr>
            <a:ln w="3175">
              <a:solidFill>
                <a:srgbClr val="969696"/>
              </a:solidFill>
              <a:prstDash val="sysDash"/>
            </a:ln>
          </c:spPr>
          <c:marker>
            <c:symbol val="none"/>
          </c:marker>
          <c:val>
            <c:numRef>
              <c:f>'T 5.20 &amp; F 5.5'!#REF!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292-4C63-8B08-794367FBD086}"/>
            </c:ext>
          </c:extLst>
        </c:ser>
        <c:ser>
          <c:idx val="2"/>
          <c:order val="2"/>
          <c:spPr>
            <a:ln w="3175">
              <a:solidFill>
                <a:srgbClr val="969696"/>
              </a:solidFill>
              <a:prstDash val="lgDash"/>
            </a:ln>
          </c:spPr>
          <c:marker>
            <c:symbol val="none"/>
          </c:marker>
          <c:val>
            <c:numRef>
              <c:f>'T 5.20 &amp; F 5.5'!#REF!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292-4C63-8B08-794367FBD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810560"/>
        <c:axId val="143812096"/>
      </c:lineChart>
      <c:catAx>
        <c:axId val="14381056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381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120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Cents per kilowatthour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38105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0000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516AC0-D77B-4948-A434-A2E388BD1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799466-F0C7-4148-8D0C-875531C42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doe.gov/cneaf/electricity/epa/epa_sprdsh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4F03D-1EFE-400E-B8F0-1B1FB3696694}">
  <dimension ref="A1:GF58"/>
  <sheetViews>
    <sheetView showGridLines="0" tabSelected="1" zoomScaleNormal="100" workbookViewId="0">
      <pane ySplit="4" topLeftCell="A5" activePane="bottomLeft" state="frozen"/>
      <selection activeCell="N29" sqref="N29"/>
      <selection pane="bottomLeft" activeCell="N20" sqref="N20"/>
    </sheetView>
  </sheetViews>
  <sheetFormatPr defaultColWidth="8.44140625" defaultRowHeight="13.2" x14ac:dyDescent="0.25"/>
  <cols>
    <col min="1" max="1" width="11.33203125" style="1" customWidth="1"/>
    <col min="2" max="2" width="13.6640625" style="1" customWidth="1"/>
    <col min="3" max="5" width="6.109375" style="3" customWidth="1"/>
    <col min="6" max="10" width="6.109375" style="1" customWidth="1"/>
    <col min="11" max="33" width="6.109375" style="2" customWidth="1"/>
    <col min="34" max="34" width="9.44140625" style="1" customWidth="1"/>
    <col min="35" max="16384" width="8.44140625" style="1"/>
  </cols>
  <sheetData>
    <row r="1" spans="1:34" ht="15.75" customHeight="1" x14ac:dyDescent="0.25">
      <c r="A1" s="62" t="s">
        <v>59</v>
      </c>
      <c r="B1" s="61" t="s">
        <v>58</v>
      </c>
      <c r="C1" s="60"/>
      <c r="D1" s="60"/>
      <c r="E1" s="60"/>
      <c r="F1" s="59"/>
      <c r="G1" s="58"/>
      <c r="H1" s="58"/>
      <c r="I1" s="52"/>
      <c r="J1" s="51"/>
      <c r="K1" s="50"/>
      <c r="L1" s="57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3"/>
    </row>
    <row r="2" spans="1:34" ht="12.75" customHeight="1" x14ac:dyDescent="0.25">
      <c r="A2" s="56"/>
      <c r="B2" s="56" t="s">
        <v>57</v>
      </c>
      <c r="C2" s="55"/>
      <c r="D2" s="55"/>
      <c r="E2" s="55"/>
      <c r="F2" s="54"/>
      <c r="G2" s="53"/>
      <c r="H2" s="53"/>
      <c r="I2" s="52"/>
      <c r="J2" s="51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3"/>
    </row>
    <row r="3" spans="1:34" ht="7.5" customHeight="1" thickBot="1" x14ac:dyDescent="0.3">
      <c r="A3" s="48"/>
      <c r="B3" s="48"/>
      <c r="C3" s="49"/>
      <c r="D3" s="49"/>
      <c r="E3" s="49"/>
      <c r="F3" s="48"/>
      <c r="G3" s="47"/>
      <c r="H3" s="47"/>
      <c r="I3" s="46"/>
      <c r="J3" s="45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3"/>
    </row>
    <row r="4" spans="1:34" s="37" customFormat="1" ht="31.2" thickBot="1" x14ac:dyDescent="0.3">
      <c r="A4" s="42" t="s">
        <v>56</v>
      </c>
      <c r="B4" s="41" t="s">
        <v>55</v>
      </c>
      <c r="C4" s="40">
        <v>1990</v>
      </c>
      <c r="D4" s="40">
        <v>1991</v>
      </c>
      <c r="E4" s="40">
        <v>1992</v>
      </c>
      <c r="F4" s="40">
        <v>1993</v>
      </c>
      <c r="G4" s="39">
        <v>1994</v>
      </c>
      <c r="H4" s="39">
        <v>1995</v>
      </c>
      <c r="I4" s="39">
        <v>1996</v>
      </c>
      <c r="J4" s="39">
        <v>1997</v>
      </c>
      <c r="K4" s="39">
        <v>1998</v>
      </c>
      <c r="L4" s="39">
        <v>1999</v>
      </c>
      <c r="M4" s="39">
        <v>2000</v>
      </c>
      <c r="N4" s="39">
        <v>2001</v>
      </c>
      <c r="O4" s="39">
        <v>2002</v>
      </c>
      <c r="P4" s="39">
        <v>2003</v>
      </c>
      <c r="Q4" s="39">
        <v>2004</v>
      </c>
      <c r="R4" s="39">
        <v>2005</v>
      </c>
      <c r="S4" s="39">
        <v>2006</v>
      </c>
      <c r="T4" s="39">
        <v>2007</v>
      </c>
      <c r="U4" s="39">
        <v>2008</v>
      </c>
      <c r="V4" s="39">
        <v>2009</v>
      </c>
      <c r="W4" s="39">
        <v>2010</v>
      </c>
      <c r="X4" s="39">
        <v>2011</v>
      </c>
      <c r="Y4" s="39">
        <v>2012</v>
      </c>
      <c r="Z4" s="39">
        <v>2013</v>
      </c>
      <c r="AA4" s="39">
        <v>2014</v>
      </c>
      <c r="AB4" s="39">
        <v>2015</v>
      </c>
      <c r="AC4" s="39">
        <v>2016</v>
      </c>
      <c r="AD4" s="39">
        <v>2017</v>
      </c>
      <c r="AE4" s="39">
        <v>2018</v>
      </c>
      <c r="AF4" s="39">
        <v>2019</v>
      </c>
      <c r="AG4" s="39">
        <v>2020</v>
      </c>
      <c r="AH4" s="38" t="s">
        <v>54</v>
      </c>
    </row>
    <row r="5" spans="1:34" ht="10.5" customHeight="1" x14ac:dyDescent="0.25">
      <c r="A5" s="31">
        <v>1</v>
      </c>
      <c r="B5" s="10" t="s">
        <v>53</v>
      </c>
      <c r="C5" s="30">
        <v>10.26</v>
      </c>
      <c r="D5" s="30">
        <v>10.52</v>
      </c>
      <c r="E5" s="30">
        <v>10.9</v>
      </c>
      <c r="F5" s="30">
        <v>12.28</v>
      </c>
      <c r="G5" s="30">
        <v>12.45</v>
      </c>
      <c r="H5" s="30">
        <v>13.32</v>
      </c>
      <c r="I5" s="30">
        <v>14.26</v>
      </c>
      <c r="J5" s="29">
        <v>14.8</v>
      </c>
      <c r="K5" s="29">
        <v>13.82</v>
      </c>
      <c r="L5" s="29">
        <v>14.3</v>
      </c>
      <c r="M5" s="29">
        <v>16.41</v>
      </c>
      <c r="N5" s="29">
        <v>16.34</v>
      </c>
      <c r="O5" s="29">
        <v>15.63</v>
      </c>
      <c r="P5" s="29">
        <v>16.73</v>
      </c>
      <c r="Q5" s="29">
        <v>18.059999999999999</v>
      </c>
      <c r="R5" s="29">
        <v>20.7</v>
      </c>
      <c r="S5" s="29">
        <v>23.35</v>
      </c>
      <c r="T5" s="29">
        <v>24.12</v>
      </c>
      <c r="U5" s="29">
        <v>32.5</v>
      </c>
      <c r="V5" s="29">
        <v>24.2</v>
      </c>
      <c r="W5" s="29">
        <v>28.1</v>
      </c>
      <c r="X5" s="29">
        <v>34.68</v>
      </c>
      <c r="Y5" s="29">
        <v>37.340000000000003</v>
      </c>
      <c r="Z5" s="29">
        <v>36.979999999999997</v>
      </c>
      <c r="AA5" s="29">
        <v>37.04</v>
      </c>
      <c r="AB5" s="29">
        <v>29.6</v>
      </c>
      <c r="AC5" s="29">
        <v>27.47</v>
      </c>
      <c r="AD5" s="29">
        <v>29.5</v>
      </c>
      <c r="AE5" s="29">
        <v>32.47</v>
      </c>
      <c r="AF5" s="29">
        <v>32.06</v>
      </c>
      <c r="AG5" s="29">
        <v>30.28</v>
      </c>
      <c r="AH5" s="28">
        <f>(AG5-AF5)/AF5</f>
        <v>-5.5520898315658172E-2</v>
      </c>
    </row>
    <row r="6" spans="1:34" ht="10.5" customHeight="1" x14ac:dyDescent="0.25">
      <c r="A6" s="27">
        <v>2</v>
      </c>
      <c r="B6" s="26" t="s">
        <v>52</v>
      </c>
      <c r="C6" s="25">
        <v>10.01</v>
      </c>
      <c r="D6" s="25">
        <v>10.51</v>
      </c>
      <c r="E6" s="25">
        <v>11.07</v>
      </c>
      <c r="F6" s="25">
        <v>11.39</v>
      </c>
      <c r="G6" s="25">
        <v>11.47</v>
      </c>
      <c r="H6" s="25">
        <v>11.95</v>
      </c>
      <c r="I6" s="25">
        <v>12.05</v>
      </c>
      <c r="J6" s="24">
        <v>12.13</v>
      </c>
      <c r="K6" s="24">
        <v>11.95</v>
      </c>
      <c r="L6" s="24">
        <v>11.46</v>
      </c>
      <c r="M6" s="24">
        <v>10.86</v>
      </c>
      <c r="N6" s="24">
        <v>10.9</v>
      </c>
      <c r="O6" s="24">
        <v>10.96</v>
      </c>
      <c r="P6" s="24">
        <v>11.31</v>
      </c>
      <c r="Q6" s="24">
        <v>11.63</v>
      </c>
      <c r="R6" s="24">
        <v>13.64</v>
      </c>
      <c r="S6" s="24">
        <v>16.86</v>
      </c>
      <c r="T6" s="24">
        <v>19.11</v>
      </c>
      <c r="U6" s="24">
        <v>19.55</v>
      </c>
      <c r="V6" s="24">
        <v>20.329999999999998</v>
      </c>
      <c r="W6" s="24">
        <v>19.25</v>
      </c>
      <c r="X6" s="24">
        <v>18.11</v>
      </c>
      <c r="Y6" s="24">
        <v>17.34</v>
      </c>
      <c r="Z6" s="24">
        <v>17.55</v>
      </c>
      <c r="AA6" s="24">
        <v>19.75</v>
      </c>
      <c r="AB6" s="24">
        <v>20.94</v>
      </c>
      <c r="AC6" s="24">
        <v>20.010000000000002</v>
      </c>
      <c r="AD6" s="24">
        <v>20.29</v>
      </c>
      <c r="AE6" s="24">
        <v>21.2</v>
      </c>
      <c r="AF6" s="24">
        <v>21.87</v>
      </c>
      <c r="AG6" s="24">
        <v>22.71</v>
      </c>
      <c r="AH6" s="23">
        <f>(AG6-AF6)/AF6</f>
        <v>3.840877914951988E-2</v>
      </c>
    </row>
    <row r="7" spans="1:34" ht="10.5" customHeight="1" x14ac:dyDescent="0.25">
      <c r="A7" s="31">
        <v>3</v>
      </c>
      <c r="B7" s="10" t="s">
        <v>51</v>
      </c>
      <c r="C7" s="30">
        <v>10.11</v>
      </c>
      <c r="D7" s="30">
        <v>10.67</v>
      </c>
      <c r="E7" s="30">
        <v>10.82</v>
      </c>
      <c r="F7" s="30">
        <v>11.15</v>
      </c>
      <c r="G7" s="30">
        <v>11.32</v>
      </c>
      <c r="H7" s="30">
        <v>11.24</v>
      </c>
      <c r="I7" s="30">
        <v>11.36</v>
      </c>
      <c r="J7" s="29">
        <v>11.44</v>
      </c>
      <c r="K7" s="29">
        <v>11.5</v>
      </c>
      <c r="L7" s="29">
        <v>11.16</v>
      </c>
      <c r="M7" s="29">
        <v>11.45</v>
      </c>
      <c r="N7" s="29">
        <v>12.12</v>
      </c>
      <c r="O7" s="29">
        <v>12.05</v>
      </c>
      <c r="P7" s="29">
        <v>11.98</v>
      </c>
      <c r="Q7" s="29">
        <v>12.44</v>
      </c>
      <c r="R7" s="29">
        <v>13.3</v>
      </c>
      <c r="S7" s="29">
        <v>14.83</v>
      </c>
      <c r="T7" s="29">
        <v>15.18</v>
      </c>
      <c r="U7" s="29">
        <v>16.55</v>
      </c>
      <c r="V7" s="29">
        <v>17.14</v>
      </c>
      <c r="W7" s="29">
        <v>16.260000000000002</v>
      </c>
      <c r="X7" s="29">
        <v>17.62</v>
      </c>
      <c r="Y7" s="29">
        <v>17.88</v>
      </c>
      <c r="Z7" s="29">
        <v>18.12</v>
      </c>
      <c r="AA7" s="29">
        <v>19.14</v>
      </c>
      <c r="AB7" s="29">
        <v>19.829999999999998</v>
      </c>
      <c r="AC7" s="29">
        <v>20.3</v>
      </c>
      <c r="AD7" s="29">
        <v>21.27</v>
      </c>
      <c r="AE7" s="29">
        <v>21.94</v>
      </c>
      <c r="AF7" s="29">
        <v>22.92</v>
      </c>
      <c r="AG7" s="29">
        <v>22.57</v>
      </c>
      <c r="AH7" s="28">
        <f>(AG7-AF7)/AF7</f>
        <v>-1.5270506108202504E-2</v>
      </c>
    </row>
    <row r="8" spans="1:34" ht="10.5" customHeight="1" x14ac:dyDescent="0.25">
      <c r="A8" s="27">
        <v>4</v>
      </c>
      <c r="B8" s="26" t="s">
        <v>50</v>
      </c>
      <c r="C8" s="25">
        <v>9.84</v>
      </c>
      <c r="D8" s="25">
        <v>10.99</v>
      </c>
      <c r="E8" s="25">
        <v>11.17</v>
      </c>
      <c r="F8" s="25">
        <v>11.38</v>
      </c>
      <c r="G8" s="25">
        <v>11.26</v>
      </c>
      <c r="H8" s="25">
        <v>11.47</v>
      </c>
      <c r="I8" s="25">
        <v>11.81</v>
      </c>
      <c r="J8" s="24">
        <v>12.12</v>
      </c>
      <c r="K8" s="24">
        <v>10.91</v>
      </c>
      <c r="L8" s="24">
        <v>10.119999999999999</v>
      </c>
      <c r="M8" s="24">
        <v>11.28</v>
      </c>
      <c r="N8" s="24">
        <v>12.13</v>
      </c>
      <c r="O8" s="24">
        <v>10.199999999999999</v>
      </c>
      <c r="P8" s="24">
        <v>11.61</v>
      </c>
      <c r="Q8" s="24">
        <v>12.19</v>
      </c>
      <c r="R8" s="24">
        <v>13.04</v>
      </c>
      <c r="S8" s="24">
        <v>15.12</v>
      </c>
      <c r="T8" s="24">
        <v>14.05</v>
      </c>
      <c r="U8" s="24">
        <v>17.45</v>
      </c>
      <c r="V8" s="24">
        <v>15.6</v>
      </c>
      <c r="W8" s="24">
        <v>15.92</v>
      </c>
      <c r="X8" s="24">
        <v>14.33</v>
      </c>
      <c r="Y8" s="24">
        <v>14.4</v>
      </c>
      <c r="Z8" s="24">
        <v>15.2</v>
      </c>
      <c r="AA8" s="24">
        <v>17.170000000000002</v>
      </c>
      <c r="AB8" s="24">
        <v>19.29</v>
      </c>
      <c r="AC8" s="24">
        <v>18.62</v>
      </c>
      <c r="AD8" s="24">
        <v>18.32</v>
      </c>
      <c r="AE8" s="24">
        <v>20.55</v>
      </c>
      <c r="AF8" s="24">
        <v>21.73</v>
      </c>
      <c r="AG8" s="24">
        <v>22.01</v>
      </c>
      <c r="AH8" s="23">
        <f>(AG8-AF8)/AF8</f>
        <v>1.2885411872986707E-2</v>
      </c>
    </row>
    <row r="9" spans="1:34" ht="10.5" customHeight="1" x14ac:dyDescent="0.25">
      <c r="A9" s="31">
        <v>5</v>
      </c>
      <c r="B9" s="10" t="s">
        <v>49</v>
      </c>
      <c r="C9" s="30">
        <v>9.66</v>
      </c>
      <c r="D9" s="30">
        <v>10.4</v>
      </c>
      <c r="E9" s="30">
        <v>10.62</v>
      </c>
      <c r="F9" s="30">
        <v>11</v>
      </c>
      <c r="G9" s="30">
        <v>11.09</v>
      </c>
      <c r="H9" s="30">
        <v>11.26</v>
      </c>
      <c r="I9" s="30">
        <v>11.25</v>
      </c>
      <c r="J9" s="29">
        <v>11.59</v>
      </c>
      <c r="K9" s="29">
        <v>10.6</v>
      </c>
      <c r="L9" s="29">
        <v>10.09</v>
      </c>
      <c r="M9" s="29">
        <v>10.53</v>
      </c>
      <c r="N9" s="29">
        <v>12.47</v>
      </c>
      <c r="O9" s="29">
        <v>10.93</v>
      </c>
      <c r="P9" s="29">
        <v>11.6</v>
      </c>
      <c r="Q9" s="29">
        <v>11.75</v>
      </c>
      <c r="R9" s="29">
        <v>13.44</v>
      </c>
      <c r="S9" s="29">
        <v>16.600000000000001</v>
      </c>
      <c r="T9" s="29">
        <v>16.23</v>
      </c>
      <c r="U9" s="29">
        <v>17.68</v>
      </c>
      <c r="V9" s="29">
        <v>16.87</v>
      </c>
      <c r="W9" s="29">
        <v>14.59</v>
      </c>
      <c r="X9" s="29">
        <v>14.67</v>
      </c>
      <c r="Y9" s="29">
        <v>14.91</v>
      </c>
      <c r="Z9" s="29">
        <v>15.83</v>
      </c>
      <c r="AA9" s="29">
        <v>17.39</v>
      </c>
      <c r="AB9" s="29">
        <v>19.829999999999998</v>
      </c>
      <c r="AC9" s="29">
        <v>19</v>
      </c>
      <c r="AD9" s="29">
        <v>20.059999999999999</v>
      </c>
      <c r="AE9" s="29">
        <v>21.61</v>
      </c>
      <c r="AF9" s="29">
        <v>21.92</v>
      </c>
      <c r="AG9" s="29">
        <v>21.97</v>
      </c>
      <c r="AH9" s="28">
        <f>(AG9-AF9)/AF9</f>
        <v>2.2810218978100891E-3</v>
      </c>
    </row>
    <row r="10" spans="1:34" ht="10.5" customHeight="1" x14ac:dyDescent="0.25">
      <c r="A10" s="27">
        <v>6</v>
      </c>
      <c r="B10" s="26" t="s">
        <v>48</v>
      </c>
      <c r="C10" s="25">
        <v>9.98</v>
      </c>
      <c r="D10" s="25">
        <v>10.79</v>
      </c>
      <c r="E10" s="25">
        <v>11.07</v>
      </c>
      <c r="F10" s="25">
        <v>11.3</v>
      </c>
      <c r="G10" s="25">
        <v>11.43</v>
      </c>
      <c r="H10" s="25">
        <v>11.61</v>
      </c>
      <c r="I10" s="25">
        <v>11.33</v>
      </c>
      <c r="J10" s="24">
        <v>11.5</v>
      </c>
      <c r="K10" s="24">
        <v>10.6</v>
      </c>
      <c r="L10" s="24">
        <v>10.64</v>
      </c>
      <c r="M10" s="24">
        <v>10.89</v>
      </c>
      <c r="N10" s="24">
        <v>12.09</v>
      </c>
      <c r="O10" s="24">
        <v>12.64</v>
      </c>
      <c r="P10" s="24">
        <v>12.23</v>
      </c>
      <c r="Q10" s="24">
        <v>12.2</v>
      </c>
      <c r="R10" s="24">
        <v>12.51</v>
      </c>
      <c r="S10" s="24">
        <v>14.33</v>
      </c>
      <c r="T10" s="24">
        <v>14.42</v>
      </c>
      <c r="U10" s="24">
        <v>13.81</v>
      </c>
      <c r="V10" s="24">
        <v>14.74</v>
      </c>
      <c r="W10" s="24">
        <v>14.75</v>
      </c>
      <c r="X10" s="24">
        <v>14.780000000000001</v>
      </c>
      <c r="Y10" s="24">
        <v>15.34</v>
      </c>
      <c r="Z10" s="24">
        <v>16.190000000000001</v>
      </c>
      <c r="AA10" s="24">
        <v>16.25</v>
      </c>
      <c r="AB10" s="24">
        <v>16.989999999999998</v>
      </c>
      <c r="AC10" s="24">
        <v>17.39</v>
      </c>
      <c r="AD10" s="24">
        <v>18.309999999999999</v>
      </c>
      <c r="AE10" s="24">
        <v>18.84</v>
      </c>
      <c r="AF10" s="24">
        <v>19.149999999999999</v>
      </c>
      <c r="AG10" s="24">
        <v>20.45</v>
      </c>
      <c r="AH10" s="23">
        <f>(AG10-AF10)/AF10</f>
        <v>6.7885117493472633E-2</v>
      </c>
    </row>
    <row r="11" spans="1:34" ht="10.5" customHeight="1" x14ac:dyDescent="0.25">
      <c r="A11" s="31">
        <v>7</v>
      </c>
      <c r="B11" s="10" t="s">
        <v>47</v>
      </c>
      <c r="C11" s="30">
        <v>9.27</v>
      </c>
      <c r="D11" s="30">
        <v>9.5299999999999994</v>
      </c>
      <c r="E11" s="30">
        <v>9.56</v>
      </c>
      <c r="F11" s="30">
        <v>9.84</v>
      </c>
      <c r="G11" s="30">
        <v>9.9600000000000009</v>
      </c>
      <c r="H11" s="30">
        <v>10.52</v>
      </c>
      <c r="I11" s="30">
        <v>10.99</v>
      </c>
      <c r="J11" s="29">
        <v>11.45</v>
      </c>
      <c r="K11" s="29">
        <v>11.61</v>
      </c>
      <c r="L11" s="29">
        <v>12.17</v>
      </c>
      <c r="M11" s="29">
        <v>12.3</v>
      </c>
      <c r="N11" s="29">
        <v>12.67</v>
      </c>
      <c r="O11" s="29">
        <v>12.78</v>
      </c>
      <c r="P11" s="29">
        <v>12.82</v>
      </c>
      <c r="Q11" s="29">
        <v>12.94</v>
      </c>
      <c r="R11" s="29">
        <v>12.96</v>
      </c>
      <c r="S11" s="29">
        <v>13.39</v>
      </c>
      <c r="T11" s="29">
        <v>14.15</v>
      </c>
      <c r="U11" s="29">
        <v>14.48</v>
      </c>
      <c r="V11" s="29">
        <v>14.9</v>
      </c>
      <c r="W11" s="29">
        <v>15.57</v>
      </c>
      <c r="X11" s="29">
        <v>16.260000000000002</v>
      </c>
      <c r="Y11" s="29">
        <v>17.010000000000002</v>
      </c>
      <c r="Z11" s="29">
        <v>17.14</v>
      </c>
      <c r="AA11" s="29">
        <v>17.47</v>
      </c>
      <c r="AB11" s="29">
        <v>17.09</v>
      </c>
      <c r="AC11" s="29">
        <v>17.37</v>
      </c>
      <c r="AD11" s="29">
        <v>17.68</v>
      </c>
      <c r="AE11" s="29">
        <v>18.02</v>
      </c>
      <c r="AF11" s="29">
        <v>17.71</v>
      </c>
      <c r="AG11" s="29">
        <v>19.54</v>
      </c>
      <c r="AH11" s="28">
        <f>(AG11-AF11)/AF11</f>
        <v>0.10333145115753802</v>
      </c>
    </row>
    <row r="12" spans="1:34" ht="10.5" customHeight="1" x14ac:dyDescent="0.25">
      <c r="A12" s="27">
        <v>8</v>
      </c>
      <c r="B12" s="26" t="s">
        <v>46</v>
      </c>
      <c r="C12" s="25">
        <v>10.34</v>
      </c>
      <c r="D12" s="25">
        <v>10.38</v>
      </c>
      <c r="E12" s="25">
        <v>11.36</v>
      </c>
      <c r="F12" s="25">
        <v>12.31</v>
      </c>
      <c r="G12" s="25">
        <v>12.91</v>
      </c>
      <c r="H12" s="25">
        <v>13.5</v>
      </c>
      <c r="I12" s="25">
        <v>13.44</v>
      </c>
      <c r="J12" s="24">
        <v>13.67</v>
      </c>
      <c r="K12" s="24">
        <v>13.92</v>
      </c>
      <c r="L12" s="24">
        <v>13.64</v>
      </c>
      <c r="M12" s="24">
        <v>13.15</v>
      </c>
      <c r="N12" s="24">
        <v>12.49</v>
      </c>
      <c r="O12" s="24">
        <v>11.89</v>
      </c>
      <c r="P12" s="24">
        <v>11.98</v>
      </c>
      <c r="Q12" s="24">
        <v>12.49</v>
      </c>
      <c r="R12" s="24">
        <v>13.51</v>
      </c>
      <c r="S12" s="24">
        <v>14.68</v>
      </c>
      <c r="T12" s="24">
        <v>14.88</v>
      </c>
      <c r="U12" s="24">
        <v>15.68</v>
      </c>
      <c r="V12" s="24">
        <v>16.260000000000002</v>
      </c>
      <c r="W12" s="24">
        <v>16.32</v>
      </c>
      <c r="X12" s="24">
        <v>16.52</v>
      </c>
      <c r="Y12" s="24">
        <v>16.07</v>
      </c>
      <c r="Z12" s="24">
        <v>16.329999999999998</v>
      </c>
      <c r="AA12" s="24">
        <v>17.53</v>
      </c>
      <c r="AB12" s="24">
        <v>18.5</v>
      </c>
      <c r="AC12" s="24">
        <v>18.38</v>
      </c>
      <c r="AD12" s="24">
        <v>19.2</v>
      </c>
      <c r="AE12" s="24">
        <v>19.690000000000001</v>
      </c>
      <c r="AF12" s="24">
        <v>20.05</v>
      </c>
      <c r="AG12" s="24">
        <v>19.04</v>
      </c>
      <c r="AH12" s="23">
        <f>(AG12-AF12)/AF12</f>
        <v>-5.0374064837905311E-2</v>
      </c>
    </row>
    <row r="13" spans="1:34" ht="10.5" customHeight="1" x14ac:dyDescent="0.25">
      <c r="A13" s="31">
        <v>9</v>
      </c>
      <c r="B13" s="10" t="s">
        <v>45</v>
      </c>
      <c r="C13" s="30">
        <v>11.44</v>
      </c>
      <c r="D13" s="30">
        <v>11.97</v>
      </c>
      <c r="E13" s="30">
        <v>12.43</v>
      </c>
      <c r="F13" s="30">
        <v>13.17</v>
      </c>
      <c r="G13" s="30">
        <v>13.55</v>
      </c>
      <c r="H13" s="30">
        <v>13.9</v>
      </c>
      <c r="I13" s="30">
        <v>14.04</v>
      </c>
      <c r="J13" s="29">
        <v>14.12</v>
      </c>
      <c r="K13" s="29">
        <v>13.66</v>
      </c>
      <c r="L13" s="29">
        <v>13.23</v>
      </c>
      <c r="M13" s="29">
        <v>13.97</v>
      </c>
      <c r="N13" s="29">
        <v>14.04</v>
      </c>
      <c r="O13" s="29">
        <v>13.55</v>
      </c>
      <c r="P13" s="29">
        <v>14.31</v>
      </c>
      <c r="Q13" s="29">
        <v>14.54</v>
      </c>
      <c r="R13" s="29">
        <v>15.72</v>
      </c>
      <c r="S13" s="29">
        <v>16.89</v>
      </c>
      <c r="T13" s="29">
        <v>17.100000000000001</v>
      </c>
      <c r="U13" s="29">
        <v>18.3</v>
      </c>
      <c r="V13" s="29">
        <v>17.5</v>
      </c>
      <c r="W13" s="29">
        <v>18.739999999999998</v>
      </c>
      <c r="X13" s="29">
        <v>18.260000000000002</v>
      </c>
      <c r="Y13" s="29">
        <v>17.62</v>
      </c>
      <c r="Z13" s="29">
        <v>18.79</v>
      </c>
      <c r="AA13" s="29">
        <v>20.07</v>
      </c>
      <c r="AB13" s="29">
        <v>18.54</v>
      </c>
      <c r="AC13" s="29">
        <v>17.579999999999998</v>
      </c>
      <c r="AD13" s="29">
        <v>18.03</v>
      </c>
      <c r="AE13" s="29">
        <v>18.52</v>
      </c>
      <c r="AF13" s="29">
        <v>17.940000000000001</v>
      </c>
      <c r="AG13" s="29">
        <v>18.36</v>
      </c>
      <c r="AH13" s="28">
        <f>(AG13-AF13)/AF13</f>
        <v>2.3411371237458088E-2</v>
      </c>
    </row>
    <row r="14" spans="1:34" ht="10.5" customHeight="1" x14ac:dyDescent="0.25">
      <c r="A14" s="27">
        <v>10</v>
      </c>
      <c r="B14" s="26" t="s">
        <v>44</v>
      </c>
      <c r="C14" s="25">
        <v>9.3000000000000007</v>
      </c>
      <c r="D14" s="25">
        <v>10.45</v>
      </c>
      <c r="E14" s="25">
        <v>11.37</v>
      </c>
      <c r="F14" s="25">
        <v>11.43</v>
      </c>
      <c r="G14" s="25">
        <v>12.32</v>
      </c>
      <c r="H14" s="25">
        <v>12.51</v>
      </c>
      <c r="I14" s="25">
        <v>12.58</v>
      </c>
      <c r="J14" s="24">
        <v>12.75</v>
      </c>
      <c r="K14" s="24">
        <v>13.02</v>
      </c>
      <c r="L14" s="24">
        <v>13.07</v>
      </c>
      <c r="M14" s="24">
        <v>12.49</v>
      </c>
      <c r="N14" s="24">
        <v>13.13</v>
      </c>
      <c r="O14" s="24">
        <v>12.74</v>
      </c>
      <c r="P14" s="24">
        <v>12.37</v>
      </c>
      <c r="Q14" s="24">
        <v>12.16</v>
      </c>
      <c r="R14" s="24">
        <v>13.23</v>
      </c>
      <c r="S14" s="24">
        <v>13.8</v>
      </c>
      <c r="T14" s="24">
        <v>16.52</v>
      </c>
      <c r="U14" s="24">
        <v>16.2</v>
      </c>
      <c r="V14" s="24">
        <v>15.65</v>
      </c>
      <c r="W14" s="24">
        <v>15.71</v>
      </c>
      <c r="X14" s="24">
        <v>15.38</v>
      </c>
      <c r="Y14" s="24">
        <v>14.66</v>
      </c>
      <c r="Z14" s="24">
        <v>14.35</v>
      </c>
      <c r="AA14" s="24">
        <v>15.27</v>
      </c>
      <c r="AB14" s="24">
        <v>15.61</v>
      </c>
      <c r="AC14" s="24">
        <v>15.83</v>
      </c>
      <c r="AD14" s="24">
        <v>15.97</v>
      </c>
      <c r="AE14" s="24">
        <v>16.84</v>
      </c>
      <c r="AF14" s="24">
        <v>17.89</v>
      </c>
      <c r="AG14" s="24">
        <v>16.809999999999999</v>
      </c>
      <c r="AH14" s="23">
        <f>(AG14-AF14)/AF14</f>
        <v>-6.0368921185019665E-2</v>
      </c>
    </row>
    <row r="15" spans="1:34" ht="10.5" customHeight="1" x14ac:dyDescent="0.25">
      <c r="A15" s="31">
        <v>11</v>
      </c>
      <c r="B15" s="10" t="s">
        <v>43</v>
      </c>
      <c r="C15" s="30">
        <v>7.83</v>
      </c>
      <c r="D15" s="30">
        <v>8.06</v>
      </c>
      <c r="E15" s="30">
        <v>8.11</v>
      </c>
      <c r="F15" s="30">
        <v>8.16</v>
      </c>
      <c r="G15" s="30">
        <v>8.2799999999999994</v>
      </c>
      <c r="H15" s="30">
        <v>8.34</v>
      </c>
      <c r="I15" s="30">
        <v>8.4700000000000006</v>
      </c>
      <c r="J15" s="29">
        <v>8.57</v>
      </c>
      <c r="K15" s="29">
        <v>8.67</v>
      </c>
      <c r="L15" s="29">
        <v>8.73</v>
      </c>
      <c r="M15" s="29">
        <v>8.52</v>
      </c>
      <c r="N15" s="29">
        <v>8.26</v>
      </c>
      <c r="O15" s="29">
        <v>8.2799999999999994</v>
      </c>
      <c r="P15" s="29">
        <v>8.35</v>
      </c>
      <c r="Q15" s="29">
        <v>8.33</v>
      </c>
      <c r="R15" s="29">
        <v>8.4</v>
      </c>
      <c r="S15" s="29">
        <v>9.77</v>
      </c>
      <c r="T15" s="29">
        <v>10.210000000000001</v>
      </c>
      <c r="U15" s="29">
        <v>10.75</v>
      </c>
      <c r="V15" s="29">
        <v>11.6</v>
      </c>
      <c r="W15" s="29">
        <v>12.46</v>
      </c>
      <c r="X15" s="29">
        <v>13.27</v>
      </c>
      <c r="Y15" s="29">
        <v>14.13</v>
      </c>
      <c r="Z15" s="29">
        <v>14.59</v>
      </c>
      <c r="AA15" s="29">
        <v>14.46</v>
      </c>
      <c r="AB15" s="29">
        <v>14.42</v>
      </c>
      <c r="AC15" s="29">
        <v>15.22</v>
      </c>
      <c r="AD15" s="29">
        <v>15.4</v>
      </c>
      <c r="AE15" s="29">
        <v>15.45</v>
      </c>
      <c r="AF15" s="29">
        <v>15.74</v>
      </c>
      <c r="AG15" s="29">
        <v>16.260000000000002</v>
      </c>
      <c r="AH15" s="28">
        <f>(AG15-AF15)/AF15</f>
        <v>3.3036848792884453E-2</v>
      </c>
    </row>
    <row r="16" spans="1:34" ht="10.5" customHeight="1" x14ac:dyDescent="0.25">
      <c r="A16" s="27">
        <v>12</v>
      </c>
      <c r="B16" s="26" t="s">
        <v>42</v>
      </c>
      <c r="C16" s="25">
        <v>10.36</v>
      </c>
      <c r="D16" s="25">
        <v>10.81</v>
      </c>
      <c r="E16" s="25">
        <v>10.87</v>
      </c>
      <c r="F16" s="25">
        <v>11.41</v>
      </c>
      <c r="G16" s="25">
        <v>11.54</v>
      </c>
      <c r="H16" s="25">
        <v>11.98</v>
      </c>
      <c r="I16" s="25">
        <v>11.99</v>
      </c>
      <c r="J16" s="24">
        <v>12.08</v>
      </c>
      <c r="K16" s="24">
        <v>11.39</v>
      </c>
      <c r="L16" s="24">
        <v>11.4</v>
      </c>
      <c r="M16" s="24">
        <v>10.27</v>
      </c>
      <c r="N16" s="24">
        <v>10.210000000000001</v>
      </c>
      <c r="O16" s="24">
        <v>10.38</v>
      </c>
      <c r="P16" s="24">
        <v>10.67</v>
      </c>
      <c r="Q16" s="24">
        <v>11.23</v>
      </c>
      <c r="R16" s="24">
        <v>11.74</v>
      </c>
      <c r="S16" s="24">
        <v>12.84</v>
      </c>
      <c r="T16" s="24">
        <v>14.14</v>
      </c>
      <c r="U16" s="24">
        <v>15.66</v>
      </c>
      <c r="V16" s="24">
        <v>16.309999999999999</v>
      </c>
      <c r="W16" s="24">
        <v>16.57</v>
      </c>
      <c r="X16" s="24">
        <v>16.23</v>
      </c>
      <c r="Y16" s="24">
        <v>15.78</v>
      </c>
      <c r="Z16" s="24">
        <v>15.73</v>
      </c>
      <c r="AA16" s="24">
        <v>15.78</v>
      </c>
      <c r="AB16" s="24">
        <v>15.81</v>
      </c>
      <c r="AC16" s="24">
        <v>15.72</v>
      </c>
      <c r="AD16" s="24">
        <v>15.65</v>
      </c>
      <c r="AE16" s="24">
        <v>15.41</v>
      </c>
      <c r="AF16" s="24">
        <v>15.85</v>
      </c>
      <c r="AG16" s="24">
        <v>16.03</v>
      </c>
      <c r="AH16" s="23">
        <f>(AG16-AF16)/AF16</f>
        <v>1.1356466876971703E-2</v>
      </c>
    </row>
    <row r="17" spans="1:34" ht="10.5" customHeight="1" x14ac:dyDescent="0.25">
      <c r="A17" s="31">
        <v>13</v>
      </c>
      <c r="B17" s="10" t="s">
        <v>41</v>
      </c>
      <c r="C17" s="30">
        <v>6.63</v>
      </c>
      <c r="D17" s="30">
        <v>6.73</v>
      </c>
      <c r="E17" s="30">
        <v>6.91</v>
      </c>
      <c r="F17" s="30">
        <v>7.03</v>
      </c>
      <c r="G17" s="30">
        <v>7.08</v>
      </c>
      <c r="H17" s="30">
        <v>6.97</v>
      </c>
      <c r="I17" s="30">
        <v>6.88</v>
      </c>
      <c r="J17" s="29">
        <v>6.88</v>
      </c>
      <c r="K17" s="29">
        <v>7.17</v>
      </c>
      <c r="L17" s="29">
        <v>7.31</v>
      </c>
      <c r="M17" s="29">
        <v>7.53</v>
      </c>
      <c r="N17" s="29">
        <v>7.9</v>
      </c>
      <c r="O17" s="29">
        <v>8.18</v>
      </c>
      <c r="P17" s="29">
        <v>8.67</v>
      </c>
      <c r="Q17" s="29">
        <v>9.07</v>
      </c>
      <c r="R17" s="29">
        <v>9.66</v>
      </c>
      <c r="S17" s="29">
        <v>10.51</v>
      </c>
      <c r="T17" s="29">
        <v>10.87</v>
      </c>
      <c r="U17" s="29">
        <v>11.51</v>
      </c>
      <c r="V17" s="29">
        <v>11.94</v>
      </c>
      <c r="W17" s="29">
        <v>12.65</v>
      </c>
      <c r="X17" s="29">
        <v>13.02</v>
      </c>
      <c r="Y17" s="29">
        <v>13.19</v>
      </c>
      <c r="Z17" s="29">
        <v>13.55</v>
      </c>
      <c r="AA17" s="29">
        <v>13.67</v>
      </c>
      <c r="AB17" s="29">
        <v>14.11</v>
      </c>
      <c r="AC17" s="29">
        <v>14.07</v>
      </c>
      <c r="AD17" s="29">
        <v>14.35</v>
      </c>
      <c r="AE17" s="29">
        <v>14.02</v>
      </c>
      <c r="AF17" s="29">
        <v>14.18</v>
      </c>
      <c r="AG17" s="29">
        <v>14.32</v>
      </c>
      <c r="AH17" s="28">
        <f>(AG17-AF17)/AF17</f>
        <v>9.8730606488011685E-3</v>
      </c>
    </row>
    <row r="18" spans="1:34" ht="10.5" customHeight="1" x14ac:dyDescent="0.25">
      <c r="A18" s="27">
        <v>14</v>
      </c>
      <c r="B18" s="26" t="s">
        <v>40</v>
      </c>
      <c r="C18" s="25">
        <v>9.2200000000000006</v>
      </c>
      <c r="D18" s="25">
        <v>9.58</v>
      </c>
      <c r="E18" s="25">
        <v>9.67</v>
      </c>
      <c r="F18" s="25">
        <v>9.5500000000000007</v>
      </c>
      <c r="G18" s="25">
        <v>9.5500000000000007</v>
      </c>
      <c r="H18" s="25">
        <v>9.7200000000000006</v>
      </c>
      <c r="I18" s="25">
        <v>9.73</v>
      </c>
      <c r="J18" s="24">
        <v>9.9</v>
      </c>
      <c r="K18" s="24">
        <v>9.93</v>
      </c>
      <c r="L18" s="24">
        <v>8.86</v>
      </c>
      <c r="M18" s="24">
        <v>9.5299999999999994</v>
      </c>
      <c r="N18" s="24">
        <v>9.68</v>
      </c>
      <c r="O18" s="24">
        <v>9.74</v>
      </c>
      <c r="P18" s="24">
        <v>9.59</v>
      </c>
      <c r="Q18" s="24">
        <v>9.58</v>
      </c>
      <c r="R18" s="24">
        <v>9.86</v>
      </c>
      <c r="S18" s="24">
        <v>10.35</v>
      </c>
      <c r="T18" s="24">
        <v>10.95</v>
      </c>
      <c r="U18" s="24">
        <v>11.35</v>
      </c>
      <c r="V18" s="24">
        <v>11.65</v>
      </c>
      <c r="W18" s="24">
        <v>12.7</v>
      </c>
      <c r="X18" s="24">
        <v>13.26</v>
      </c>
      <c r="Y18" s="24">
        <v>12.75</v>
      </c>
      <c r="Z18" s="24">
        <v>14.5</v>
      </c>
      <c r="AA18" s="24">
        <v>13.32</v>
      </c>
      <c r="AB18" s="24">
        <v>13.64</v>
      </c>
      <c r="AC18" s="24">
        <v>13.86</v>
      </c>
      <c r="AD18" s="24">
        <v>14.23</v>
      </c>
      <c r="AE18" s="24">
        <v>13.89</v>
      </c>
      <c r="AF18" s="24">
        <v>13.8</v>
      </c>
      <c r="AG18" s="24">
        <v>13.58</v>
      </c>
      <c r="AH18" s="23">
        <f>(AG18-AF18)/AF18</f>
        <v>-1.5942028985507291E-2</v>
      </c>
    </row>
    <row r="19" spans="1:34" ht="10.5" customHeight="1" x14ac:dyDescent="0.25">
      <c r="A19" s="31">
        <v>15</v>
      </c>
      <c r="B19" s="10" t="s">
        <v>39</v>
      </c>
      <c r="C19" s="30">
        <v>6.8</v>
      </c>
      <c r="D19" s="30">
        <v>6.92</v>
      </c>
      <c r="E19" s="30">
        <v>7.01</v>
      </c>
      <c r="F19" s="30">
        <v>7.09</v>
      </c>
      <c r="G19" s="30">
        <v>7.16</v>
      </c>
      <c r="H19" s="30">
        <v>7.17</v>
      </c>
      <c r="I19" s="30">
        <v>7.13</v>
      </c>
      <c r="J19" s="29">
        <v>7.23</v>
      </c>
      <c r="K19" s="29">
        <v>7.33</v>
      </c>
      <c r="L19" s="29">
        <v>7.41</v>
      </c>
      <c r="M19" s="29">
        <v>7.52</v>
      </c>
      <c r="N19" s="29">
        <v>7.61</v>
      </c>
      <c r="O19" s="29">
        <v>7.49</v>
      </c>
      <c r="P19" s="29">
        <v>7.65</v>
      </c>
      <c r="Q19" s="29">
        <v>7.92</v>
      </c>
      <c r="R19" s="29">
        <v>8.2799999999999994</v>
      </c>
      <c r="S19" s="29">
        <v>8.6999999999999993</v>
      </c>
      <c r="T19" s="29">
        <v>9.18</v>
      </c>
      <c r="U19" s="29">
        <v>9.74</v>
      </c>
      <c r="V19" s="29">
        <v>10.039999999999999</v>
      </c>
      <c r="W19" s="29">
        <v>10.59</v>
      </c>
      <c r="X19" s="29">
        <v>10.96</v>
      </c>
      <c r="Y19" s="29">
        <v>11.35</v>
      </c>
      <c r="Z19" s="29">
        <v>11.81</v>
      </c>
      <c r="AA19" s="29">
        <v>12.01</v>
      </c>
      <c r="AB19" s="29">
        <v>12.12</v>
      </c>
      <c r="AC19" s="29">
        <v>12.67</v>
      </c>
      <c r="AD19" s="29">
        <v>13.04</v>
      </c>
      <c r="AE19" s="29">
        <v>13.14</v>
      </c>
      <c r="AF19" s="29">
        <v>13.04</v>
      </c>
      <c r="AG19" s="29">
        <v>13.17</v>
      </c>
      <c r="AH19" s="28">
        <f>(AG19-AF19)/AF19</f>
        <v>9.9693251533742935E-3</v>
      </c>
    </row>
    <row r="20" spans="1:34" ht="10.5" customHeight="1" x14ac:dyDescent="0.25">
      <c r="A20" s="27">
        <v>16</v>
      </c>
      <c r="B20" s="26" t="s">
        <v>38</v>
      </c>
      <c r="C20" s="25">
        <v>9.92</v>
      </c>
      <c r="D20" s="25">
        <v>9.8699999999999992</v>
      </c>
      <c r="E20" s="25">
        <v>10.29</v>
      </c>
      <c r="F20" s="25">
        <v>10.28</v>
      </c>
      <c r="G20" s="25">
        <v>9.98</v>
      </c>
      <c r="H20" s="25">
        <v>10.37</v>
      </c>
      <c r="I20" s="25">
        <v>10.34</v>
      </c>
      <c r="J20" s="24">
        <v>10.43</v>
      </c>
      <c r="K20" s="24">
        <v>9.85</v>
      </c>
      <c r="L20" s="24">
        <v>8.83</v>
      </c>
      <c r="M20" s="24">
        <v>8.83</v>
      </c>
      <c r="N20" s="24">
        <v>8.7100000000000009</v>
      </c>
      <c r="O20" s="24">
        <v>8.39</v>
      </c>
      <c r="P20" s="24">
        <v>8.3800000000000008</v>
      </c>
      <c r="Q20" s="24">
        <v>8.3699999999999992</v>
      </c>
      <c r="R20" s="24">
        <v>8.34</v>
      </c>
      <c r="S20" s="24">
        <v>8.42</v>
      </c>
      <c r="T20" s="24">
        <v>10.119999999999999</v>
      </c>
      <c r="U20" s="24">
        <v>11.07</v>
      </c>
      <c r="V20" s="24">
        <v>11.27</v>
      </c>
      <c r="W20" s="24">
        <v>11.52</v>
      </c>
      <c r="X20" s="24">
        <v>11.78</v>
      </c>
      <c r="Y20" s="24">
        <v>11.38</v>
      </c>
      <c r="Z20" s="24">
        <v>10.68</v>
      </c>
      <c r="AA20" s="24">
        <v>11.96</v>
      </c>
      <c r="AB20" s="24">
        <v>12.5</v>
      </c>
      <c r="AC20" s="24">
        <v>12.54</v>
      </c>
      <c r="AD20" s="24">
        <v>12.95</v>
      </c>
      <c r="AE20" s="24">
        <v>12.77</v>
      </c>
      <c r="AF20" s="24">
        <v>13.03</v>
      </c>
      <c r="AG20" s="24">
        <v>13.04</v>
      </c>
      <c r="AH20" s="23">
        <f>(AG20-AF20)/AF20</f>
        <v>7.6745970836529455E-4</v>
      </c>
    </row>
    <row r="21" spans="1:34" ht="10.5" customHeight="1" x14ac:dyDescent="0.25">
      <c r="A21" s="31">
        <v>17</v>
      </c>
      <c r="B21" s="10" t="s">
        <v>37</v>
      </c>
      <c r="C21" s="30">
        <v>7.22</v>
      </c>
      <c r="D21" s="30">
        <v>7.9</v>
      </c>
      <c r="E21" s="30">
        <v>7.97</v>
      </c>
      <c r="F21" s="30">
        <v>8.2100000000000009</v>
      </c>
      <c r="G21" s="30">
        <v>8.39</v>
      </c>
      <c r="H21" s="30">
        <v>8.43</v>
      </c>
      <c r="I21" s="30">
        <v>8.26</v>
      </c>
      <c r="J21" s="29">
        <v>8.33</v>
      </c>
      <c r="K21" s="29">
        <v>8.44</v>
      </c>
      <c r="L21" s="29">
        <v>8.39</v>
      </c>
      <c r="M21" s="29">
        <v>7.95</v>
      </c>
      <c r="N21" s="29">
        <v>7.67</v>
      </c>
      <c r="O21" s="29">
        <v>7.74</v>
      </c>
      <c r="P21" s="29">
        <v>7.73</v>
      </c>
      <c r="Q21" s="29">
        <v>7.8</v>
      </c>
      <c r="R21" s="29">
        <v>8.4600000000000009</v>
      </c>
      <c r="S21" s="29">
        <v>9.7100000000000009</v>
      </c>
      <c r="T21" s="29">
        <v>11.89</v>
      </c>
      <c r="U21" s="29">
        <v>13.84</v>
      </c>
      <c r="V21" s="29">
        <v>14.98</v>
      </c>
      <c r="W21" s="29">
        <v>14.32</v>
      </c>
      <c r="X21" s="29">
        <v>13.31</v>
      </c>
      <c r="Y21" s="29">
        <v>12.84</v>
      </c>
      <c r="Z21" s="29">
        <v>13.25</v>
      </c>
      <c r="AA21" s="29">
        <v>13.63</v>
      </c>
      <c r="AB21" s="29">
        <v>13.82</v>
      </c>
      <c r="AC21" s="29">
        <v>14.23</v>
      </c>
      <c r="AD21" s="29">
        <v>13.96</v>
      </c>
      <c r="AE21" s="29">
        <v>13.3</v>
      </c>
      <c r="AF21" s="29">
        <v>13.12</v>
      </c>
      <c r="AG21" s="29">
        <v>13.01</v>
      </c>
      <c r="AH21" s="28">
        <f>(AG21-AF21)/AF21</f>
        <v>-8.3841463414633718E-3</v>
      </c>
    </row>
    <row r="22" spans="1:34" ht="10.5" customHeight="1" x14ac:dyDescent="0.25">
      <c r="A22" s="27">
        <v>18</v>
      </c>
      <c r="B22" s="26" t="s">
        <v>36</v>
      </c>
      <c r="C22" s="25">
        <v>8.94</v>
      </c>
      <c r="D22" s="25">
        <v>9.08</v>
      </c>
      <c r="E22" s="25">
        <v>9.06</v>
      </c>
      <c r="F22" s="25">
        <v>9.18</v>
      </c>
      <c r="G22" s="25">
        <v>9.14</v>
      </c>
      <c r="H22" s="25">
        <v>8.93</v>
      </c>
      <c r="I22" s="25">
        <v>8.93</v>
      </c>
      <c r="J22" s="24">
        <v>8.92</v>
      </c>
      <c r="K22" s="24">
        <v>8.85</v>
      </c>
      <c r="L22" s="24">
        <v>8.6199999999999992</v>
      </c>
      <c r="M22" s="24">
        <v>8.36</v>
      </c>
      <c r="N22" s="24">
        <v>8.74</v>
      </c>
      <c r="O22" s="24">
        <v>8.5</v>
      </c>
      <c r="P22" s="24">
        <v>8.69</v>
      </c>
      <c r="Q22" s="24">
        <v>8.67</v>
      </c>
      <c r="R22" s="24">
        <v>9.1300000000000008</v>
      </c>
      <c r="S22" s="24">
        <v>9.06</v>
      </c>
      <c r="T22" s="24">
        <v>9.1199999999999992</v>
      </c>
      <c r="U22" s="24">
        <v>10.01</v>
      </c>
      <c r="V22" s="24">
        <v>10.02</v>
      </c>
      <c r="W22" s="24">
        <v>10.52</v>
      </c>
      <c r="X22" s="24">
        <v>11</v>
      </c>
      <c r="Y22" s="24">
        <v>11.37</v>
      </c>
      <c r="Z22" s="24">
        <v>11.68</v>
      </c>
      <c r="AA22" s="24">
        <v>12.28</v>
      </c>
      <c r="AB22" s="24">
        <v>12.47</v>
      </c>
      <c r="AC22" s="24">
        <v>12.03</v>
      </c>
      <c r="AD22" s="24">
        <v>12.88</v>
      </c>
      <c r="AE22" s="24">
        <v>12.68</v>
      </c>
      <c r="AF22" s="24">
        <v>12.51</v>
      </c>
      <c r="AG22" s="24">
        <v>12.94</v>
      </c>
      <c r="AH22" s="23">
        <f>(AG22-AF22)/AF22</f>
        <v>3.4372501998401257E-2</v>
      </c>
    </row>
    <row r="23" spans="1:34" ht="10.5" customHeight="1" x14ac:dyDescent="0.25">
      <c r="A23" s="31">
        <v>19</v>
      </c>
      <c r="B23" s="10" t="s">
        <v>35</v>
      </c>
      <c r="C23" s="30">
        <v>7.83</v>
      </c>
      <c r="D23" s="30">
        <v>7.83</v>
      </c>
      <c r="E23" s="30">
        <v>7.9</v>
      </c>
      <c r="F23" s="30">
        <v>7.86</v>
      </c>
      <c r="G23" s="30">
        <v>7.89</v>
      </c>
      <c r="H23" s="30">
        <v>7.92</v>
      </c>
      <c r="I23" s="30">
        <v>7.86</v>
      </c>
      <c r="J23" s="29">
        <v>7.71</v>
      </c>
      <c r="K23" s="29">
        <v>7.65</v>
      </c>
      <c r="L23" s="29">
        <v>7.64</v>
      </c>
      <c r="M23" s="29">
        <v>7.65</v>
      </c>
      <c r="N23" s="29">
        <v>7.66</v>
      </c>
      <c r="O23" s="29">
        <v>7.67</v>
      </c>
      <c r="P23" s="29">
        <v>7.71</v>
      </c>
      <c r="Q23" s="29">
        <v>7.74</v>
      </c>
      <c r="R23" s="29">
        <v>7.9</v>
      </c>
      <c r="S23" s="29">
        <v>8.25</v>
      </c>
      <c r="T23" s="29">
        <v>8.19</v>
      </c>
      <c r="U23" s="29">
        <v>8.8800000000000008</v>
      </c>
      <c r="V23" s="29">
        <v>9.5299999999999994</v>
      </c>
      <c r="W23" s="29">
        <v>10.029999999999999</v>
      </c>
      <c r="X23" s="29">
        <v>10.65</v>
      </c>
      <c r="Y23" s="29">
        <v>11.24</v>
      </c>
      <c r="Z23" s="29">
        <v>11.64</v>
      </c>
      <c r="AA23" s="29">
        <v>12.17</v>
      </c>
      <c r="AB23" s="29">
        <v>12.34</v>
      </c>
      <c r="AC23" s="29">
        <v>13.06</v>
      </c>
      <c r="AD23" s="29">
        <v>13.31</v>
      </c>
      <c r="AE23" s="29">
        <v>13.35</v>
      </c>
      <c r="AF23" s="29">
        <v>12.71</v>
      </c>
      <c r="AG23" s="29">
        <v>12.85</v>
      </c>
      <c r="AH23" s="28">
        <f>(AG23-AF23)/AF23</f>
        <v>1.1014948859165916E-2</v>
      </c>
    </row>
    <row r="24" spans="1:34" ht="10.5" customHeight="1" x14ac:dyDescent="0.25">
      <c r="A24" s="27">
        <v>20</v>
      </c>
      <c r="B24" s="26" t="s">
        <v>34</v>
      </c>
      <c r="C24" s="25">
        <v>6.87</v>
      </c>
      <c r="D24" s="25">
        <v>6.73</v>
      </c>
      <c r="E24" s="25">
        <v>6.86</v>
      </c>
      <c r="F24" s="25">
        <v>6.67</v>
      </c>
      <c r="G24" s="25">
        <v>6.78</v>
      </c>
      <c r="H24" s="25">
        <v>6.74</v>
      </c>
      <c r="I24" s="25">
        <v>6.77</v>
      </c>
      <c r="J24" s="24">
        <v>6.94</v>
      </c>
      <c r="K24" s="24">
        <v>7.01</v>
      </c>
      <c r="L24" s="24">
        <v>6.96</v>
      </c>
      <c r="M24" s="24">
        <v>6.87</v>
      </c>
      <c r="N24" s="24">
        <v>6.92</v>
      </c>
      <c r="O24" s="24">
        <v>6.91</v>
      </c>
      <c r="P24" s="24">
        <v>7.04</v>
      </c>
      <c r="Q24" s="24">
        <v>7.3</v>
      </c>
      <c r="R24" s="24">
        <v>7.5</v>
      </c>
      <c r="S24" s="24">
        <v>8.2200000000000006</v>
      </c>
      <c r="T24" s="24">
        <v>8.26</v>
      </c>
      <c r="U24" s="24">
        <v>8.8699999999999992</v>
      </c>
      <c r="V24" s="24">
        <v>9.5</v>
      </c>
      <c r="W24" s="24">
        <v>9.56</v>
      </c>
      <c r="X24" s="24">
        <v>10.06</v>
      </c>
      <c r="Y24" s="24">
        <v>10.53</v>
      </c>
      <c r="Z24" s="24">
        <v>10.99</v>
      </c>
      <c r="AA24" s="24">
        <v>11.46</v>
      </c>
      <c r="AB24" s="24">
        <v>11.57</v>
      </c>
      <c r="AC24" s="24">
        <v>11.79</v>
      </c>
      <c r="AD24" s="24">
        <v>12.29</v>
      </c>
      <c r="AE24" s="24">
        <v>12.26</v>
      </c>
      <c r="AF24" s="24">
        <v>12.58</v>
      </c>
      <c r="AG24" s="24">
        <v>12.83</v>
      </c>
      <c r="AH24" s="23">
        <f>(AG24-AF24)/AF24</f>
        <v>1.987281399046105E-2</v>
      </c>
    </row>
    <row r="25" spans="1:34" ht="10.5" customHeight="1" x14ac:dyDescent="0.25">
      <c r="A25" s="31">
        <v>21</v>
      </c>
      <c r="B25" s="10" t="s">
        <v>33</v>
      </c>
      <c r="C25" s="30">
        <v>7.15</v>
      </c>
      <c r="D25" s="30">
        <v>7.22</v>
      </c>
      <c r="E25" s="30">
        <v>7.19</v>
      </c>
      <c r="F25" s="30">
        <v>7.33</v>
      </c>
      <c r="G25" s="30">
        <v>7.49</v>
      </c>
      <c r="H25" s="30">
        <v>7.53</v>
      </c>
      <c r="I25" s="30">
        <v>7.5</v>
      </c>
      <c r="J25" s="29">
        <v>7.51</v>
      </c>
      <c r="K25" s="29">
        <v>7.5</v>
      </c>
      <c r="L25" s="29">
        <v>7.55</v>
      </c>
      <c r="M25" s="29">
        <v>7.58</v>
      </c>
      <c r="N25" s="29">
        <v>7.69</v>
      </c>
      <c r="O25" s="29">
        <v>7.72</v>
      </c>
      <c r="P25" s="29">
        <v>8.01</v>
      </c>
      <c r="Q25" s="29">
        <v>8.1199999999999992</v>
      </c>
      <c r="R25" s="29">
        <v>8.67</v>
      </c>
      <c r="S25" s="29">
        <v>9.0299999999999994</v>
      </c>
      <c r="T25" s="29">
        <v>9.19</v>
      </c>
      <c r="U25" s="29">
        <v>9.89</v>
      </c>
      <c r="V25" s="29">
        <v>10.44</v>
      </c>
      <c r="W25" s="29">
        <v>10.5</v>
      </c>
      <c r="X25" s="29">
        <v>11.05</v>
      </c>
      <c r="Y25" s="29">
        <v>11.77</v>
      </c>
      <c r="Z25" s="29">
        <v>11.99</v>
      </c>
      <c r="AA25" s="29">
        <v>12.45</v>
      </c>
      <c r="AB25" s="29">
        <v>12.57</v>
      </c>
      <c r="AC25" s="29">
        <v>12.65</v>
      </c>
      <c r="AD25" s="29">
        <v>13.02</v>
      </c>
      <c r="AE25" s="29">
        <v>12.44</v>
      </c>
      <c r="AF25" s="29">
        <v>12.99</v>
      </c>
      <c r="AG25" s="29">
        <v>12.78</v>
      </c>
      <c r="AH25" s="28">
        <f>(AG25-AF25)/AF25</f>
        <v>-1.6166281755196372E-2</v>
      </c>
    </row>
    <row r="26" spans="1:34" ht="10.5" customHeight="1" x14ac:dyDescent="0.25">
      <c r="A26" s="27">
        <v>22</v>
      </c>
      <c r="B26" s="26" t="s">
        <v>32</v>
      </c>
      <c r="C26" s="25">
        <v>6.1</v>
      </c>
      <c r="D26" s="25">
        <v>6.58</v>
      </c>
      <c r="E26" s="25">
        <v>6.61</v>
      </c>
      <c r="F26" s="25">
        <v>7.18</v>
      </c>
      <c r="G26" s="25">
        <v>7.47</v>
      </c>
      <c r="H26" s="25">
        <v>7.62</v>
      </c>
      <c r="I26" s="25">
        <v>7.77</v>
      </c>
      <c r="J26" s="24">
        <v>7.87</v>
      </c>
      <c r="K26" s="24">
        <v>8</v>
      </c>
      <c r="L26" s="24">
        <v>8</v>
      </c>
      <c r="M26" s="24">
        <v>8.0299999999999994</v>
      </c>
      <c r="N26" s="24">
        <v>7.79</v>
      </c>
      <c r="O26" s="24">
        <v>7.98</v>
      </c>
      <c r="P26" s="24">
        <v>7.84</v>
      </c>
      <c r="Q26" s="24">
        <v>8</v>
      </c>
      <c r="R26" s="24">
        <v>9.1</v>
      </c>
      <c r="S26" s="24">
        <v>9.8800000000000008</v>
      </c>
      <c r="T26" s="24">
        <v>11.18</v>
      </c>
      <c r="U26" s="24">
        <v>12.79</v>
      </c>
      <c r="V26" s="24">
        <v>13.76</v>
      </c>
      <c r="W26" s="24">
        <v>14.01</v>
      </c>
      <c r="X26" s="24">
        <v>13.4</v>
      </c>
      <c r="Y26" s="24">
        <v>12.28</v>
      </c>
      <c r="Z26" s="24">
        <v>12.57</v>
      </c>
      <c r="AA26" s="24">
        <v>12.74</v>
      </c>
      <c r="AB26" s="24">
        <v>12.99</v>
      </c>
      <c r="AC26" s="24">
        <v>12.29</v>
      </c>
      <c r="AD26" s="24">
        <v>12.94</v>
      </c>
      <c r="AE26" s="24">
        <v>12.84</v>
      </c>
      <c r="AF26" s="24">
        <v>12.98</v>
      </c>
      <c r="AG26" s="24">
        <v>12.63</v>
      </c>
      <c r="AH26" s="23">
        <f>(AG26-AF26)/AF26</f>
        <v>-2.696456086286592E-2</v>
      </c>
    </row>
    <row r="27" spans="1:34" ht="10.5" customHeight="1" x14ac:dyDescent="0.25">
      <c r="A27" s="31">
        <v>23</v>
      </c>
      <c r="B27" s="10" t="s">
        <v>31</v>
      </c>
      <c r="C27" s="30">
        <v>6.59</v>
      </c>
      <c r="D27" s="30">
        <v>6.69</v>
      </c>
      <c r="E27" s="30">
        <v>6.69</v>
      </c>
      <c r="F27" s="30">
        <v>6.82</v>
      </c>
      <c r="G27" s="30">
        <v>6.69</v>
      </c>
      <c r="H27" s="30">
        <v>6.71</v>
      </c>
      <c r="I27" s="30">
        <v>6.63</v>
      </c>
      <c r="J27" s="29">
        <v>6.74</v>
      </c>
      <c r="K27" s="29">
        <v>6.94</v>
      </c>
      <c r="L27" s="29">
        <v>7.03</v>
      </c>
      <c r="M27" s="29">
        <v>7.05</v>
      </c>
      <c r="N27" s="29">
        <v>7.01</v>
      </c>
      <c r="O27" s="29">
        <v>7.12</v>
      </c>
      <c r="P27" s="29">
        <v>7.39</v>
      </c>
      <c r="Q27" s="29">
        <v>7.62</v>
      </c>
      <c r="R27" s="29">
        <v>8</v>
      </c>
      <c r="S27" s="29">
        <v>8.75</v>
      </c>
      <c r="T27" s="29">
        <v>9.32</v>
      </c>
      <c r="U27" s="29">
        <v>10.4</v>
      </c>
      <c r="V27" s="29">
        <v>10.66</v>
      </c>
      <c r="W27" s="29">
        <v>10.67</v>
      </c>
      <c r="X27" s="29">
        <v>11.09</v>
      </c>
      <c r="Y27" s="29">
        <v>11.4</v>
      </c>
      <c r="Z27" s="29">
        <v>11.26</v>
      </c>
      <c r="AA27" s="29">
        <v>11.48</v>
      </c>
      <c r="AB27" s="29">
        <v>11.7</v>
      </c>
      <c r="AC27" s="29">
        <v>11.99</v>
      </c>
      <c r="AD27" s="29">
        <v>12.55</v>
      </c>
      <c r="AE27" s="29">
        <v>12.18</v>
      </c>
      <c r="AF27" s="29">
        <v>12.53</v>
      </c>
      <c r="AG27" s="29">
        <v>12.58</v>
      </c>
      <c r="AH27" s="28">
        <f>(AG27-AF27)/AF27</f>
        <v>3.9904229848364498E-3</v>
      </c>
    </row>
    <row r="28" spans="1:34" ht="10.5" customHeight="1" x14ac:dyDescent="0.25">
      <c r="A28" s="27">
        <v>24</v>
      </c>
      <c r="B28" s="26" t="s">
        <v>30</v>
      </c>
      <c r="C28" s="25">
        <v>8.39</v>
      </c>
      <c r="D28" s="25">
        <v>8.6199999999999992</v>
      </c>
      <c r="E28" s="25">
        <v>8.66</v>
      </c>
      <c r="F28" s="25">
        <v>9.01</v>
      </c>
      <c r="G28" s="25">
        <v>8.91</v>
      </c>
      <c r="H28" s="25">
        <v>9.09</v>
      </c>
      <c r="I28" s="25">
        <v>8.9700000000000006</v>
      </c>
      <c r="J28" s="24">
        <v>9.2200000000000006</v>
      </c>
      <c r="K28" s="24">
        <v>9.1300000000000008</v>
      </c>
      <c r="L28" s="24">
        <v>9.17</v>
      </c>
      <c r="M28" s="24">
        <v>8.5399999999999991</v>
      </c>
      <c r="N28" s="24">
        <v>8.61</v>
      </c>
      <c r="O28" s="24">
        <v>8.6999999999999993</v>
      </c>
      <c r="P28" s="24">
        <v>8.59</v>
      </c>
      <c r="Q28" s="24">
        <v>8.7799999999999994</v>
      </c>
      <c r="R28" s="24">
        <v>9.01</v>
      </c>
      <c r="S28" s="24">
        <v>11.85</v>
      </c>
      <c r="T28" s="24">
        <v>13.16</v>
      </c>
      <c r="U28" s="24">
        <v>13.93</v>
      </c>
      <c r="V28" s="24">
        <v>14.07</v>
      </c>
      <c r="W28" s="24">
        <v>13.8</v>
      </c>
      <c r="X28" s="24">
        <v>13.700000000000001</v>
      </c>
      <c r="Y28" s="24">
        <v>13.58</v>
      </c>
      <c r="Z28" s="24">
        <v>12.95</v>
      </c>
      <c r="AA28" s="24">
        <v>13.29</v>
      </c>
      <c r="AB28" s="24">
        <v>13.42</v>
      </c>
      <c r="AC28" s="24">
        <v>13.42</v>
      </c>
      <c r="AD28" s="24">
        <v>13.35</v>
      </c>
      <c r="AE28" s="24">
        <v>12.53</v>
      </c>
      <c r="AF28" s="24">
        <v>12.55</v>
      </c>
      <c r="AG28" s="24">
        <v>12.56</v>
      </c>
      <c r="AH28" s="23">
        <f>(AG28-AF28)/AF28</f>
        <v>7.9681274900396707E-4</v>
      </c>
    </row>
    <row r="29" spans="1:34" ht="10.5" customHeight="1" x14ac:dyDescent="0.25">
      <c r="A29" s="31">
        <v>25</v>
      </c>
      <c r="B29" s="10" t="s">
        <v>29</v>
      </c>
      <c r="C29" s="30">
        <v>7.81</v>
      </c>
      <c r="D29" s="30">
        <v>7.76</v>
      </c>
      <c r="E29" s="30">
        <v>8.02</v>
      </c>
      <c r="F29" s="30">
        <v>8.02</v>
      </c>
      <c r="G29" s="30">
        <v>8.09</v>
      </c>
      <c r="H29" s="30">
        <v>8.24</v>
      </c>
      <c r="I29" s="30">
        <v>8.16</v>
      </c>
      <c r="J29" s="29">
        <v>8.2100000000000009</v>
      </c>
      <c r="K29" s="29">
        <v>8.3800000000000008</v>
      </c>
      <c r="L29" s="29">
        <v>8.35</v>
      </c>
      <c r="M29" s="29">
        <v>8.3699999999999992</v>
      </c>
      <c r="N29" s="29">
        <v>8.41</v>
      </c>
      <c r="O29" s="29">
        <v>8.35</v>
      </c>
      <c r="P29" s="29">
        <v>8.57</v>
      </c>
      <c r="Q29" s="29">
        <v>8.9600000000000009</v>
      </c>
      <c r="R29" s="29">
        <v>9.27</v>
      </c>
      <c r="S29" s="29">
        <v>9.6300000000000008</v>
      </c>
      <c r="T29" s="29">
        <v>9.4499999999999993</v>
      </c>
      <c r="U29" s="29">
        <v>9.49</v>
      </c>
      <c r="V29" s="29">
        <v>9.99</v>
      </c>
      <c r="W29" s="29">
        <v>10.42</v>
      </c>
      <c r="X29" s="29">
        <v>10.46</v>
      </c>
      <c r="Y29" s="29">
        <v>10.82</v>
      </c>
      <c r="Z29" s="29">
        <v>11.04</v>
      </c>
      <c r="AA29" s="29">
        <v>11.16</v>
      </c>
      <c r="AB29" s="29">
        <v>11.63</v>
      </c>
      <c r="AC29" s="29">
        <v>11.94</v>
      </c>
      <c r="AD29" s="29">
        <v>12.34</v>
      </c>
      <c r="AE29" s="29">
        <v>12.24</v>
      </c>
      <c r="AF29" s="29">
        <v>12.46</v>
      </c>
      <c r="AG29" s="29">
        <v>12.46</v>
      </c>
      <c r="AH29" s="28">
        <f>(AG29-AF29)/AF29</f>
        <v>0</v>
      </c>
    </row>
    <row r="30" spans="1:34" ht="10.5" customHeight="1" x14ac:dyDescent="0.25">
      <c r="A30" s="27">
        <v>26</v>
      </c>
      <c r="B30" s="26" t="s">
        <v>28</v>
      </c>
      <c r="C30" s="25">
        <v>7.02</v>
      </c>
      <c r="D30" s="25">
        <v>7.07</v>
      </c>
      <c r="E30" s="25">
        <v>7.2</v>
      </c>
      <c r="F30" s="25">
        <v>7.24</v>
      </c>
      <c r="G30" s="25">
        <v>7.36</v>
      </c>
      <c r="H30" s="25">
        <v>7.42</v>
      </c>
      <c r="I30" s="25">
        <v>7.49</v>
      </c>
      <c r="J30" s="24">
        <v>7.42</v>
      </c>
      <c r="K30" s="24">
        <v>7.45</v>
      </c>
      <c r="L30" s="24">
        <v>7.38</v>
      </c>
      <c r="M30" s="24">
        <v>7.31</v>
      </c>
      <c r="N30" s="24">
        <v>7.47</v>
      </c>
      <c r="O30" s="24">
        <v>7.37</v>
      </c>
      <c r="P30" s="24">
        <v>8.14</v>
      </c>
      <c r="Q30" s="24">
        <v>8.42</v>
      </c>
      <c r="R30" s="24">
        <v>9.06</v>
      </c>
      <c r="S30" s="24">
        <v>9.02</v>
      </c>
      <c r="T30" s="24">
        <v>9.25</v>
      </c>
      <c r="U30" s="24">
        <v>10.130000000000001</v>
      </c>
      <c r="V30" s="24">
        <v>10</v>
      </c>
      <c r="W30" s="24">
        <v>11.04</v>
      </c>
      <c r="X30" s="24">
        <v>11.27</v>
      </c>
      <c r="Y30" s="24">
        <v>11.46</v>
      </c>
      <c r="Z30" s="24">
        <v>11.93</v>
      </c>
      <c r="AA30" s="24">
        <v>12.18</v>
      </c>
      <c r="AB30" s="24">
        <v>12.12</v>
      </c>
      <c r="AC30" s="24">
        <v>12.07</v>
      </c>
      <c r="AD30" s="24">
        <v>12.17</v>
      </c>
      <c r="AE30" s="24">
        <v>12.15</v>
      </c>
      <c r="AF30" s="24">
        <v>12.18</v>
      </c>
      <c r="AG30" s="24">
        <v>12.36</v>
      </c>
      <c r="AH30" s="23">
        <f>(AG30-AF30)/AF30</f>
        <v>1.4778325123152686E-2</v>
      </c>
    </row>
    <row r="31" spans="1:34" ht="10.5" customHeight="1" x14ac:dyDescent="0.25">
      <c r="A31" s="31">
        <v>27</v>
      </c>
      <c r="B31" s="10" t="s">
        <v>27</v>
      </c>
      <c r="C31" s="30">
        <v>8.0500000000000007</v>
      </c>
      <c r="D31" s="30">
        <v>8.16</v>
      </c>
      <c r="E31" s="30">
        <v>8.24</v>
      </c>
      <c r="F31" s="30">
        <v>8.36</v>
      </c>
      <c r="G31" s="30">
        <v>8.56</v>
      </c>
      <c r="H31" s="30">
        <v>8.6</v>
      </c>
      <c r="I31" s="30">
        <v>8.6</v>
      </c>
      <c r="J31" s="29">
        <v>8.6300000000000008</v>
      </c>
      <c r="K31" s="29">
        <v>8.6999999999999993</v>
      </c>
      <c r="L31" s="29">
        <v>8.68</v>
      </c>
      <c r="M31" s="29">
        <v>8.61</v>
      </c>
      <c r="N31" s="29">
        <v>8.3699999999999992</v>
      </c>
      <c r="O31" s="29">
        <v>8.24</v>
      </c>
      <c r="P31" s="29">
        <v>8.26</v>
      </c>
      <c r="Q31" s="29">
        <v>8.4499999999999993</v>
      </c>
      <c r="R31" s="29">
        <v>8.51</v>
      </c>
      <c r="S31" s="29">
        <v>9.34</v>
      </c>
      <c r="T31" s="29">
        <v>9.57</v>
      </c>
      <c r="U31" s="29">
        <v>10.06</v>
      </c>
      <c r="V31" s="29">
        <v>10.67</v>
      </c>
      <c r="W31" s="29">
        <v>11.32</v>
      </c>
      <c r="X31" s="29">
        <v>11.42</v>
      </c>
      <c r="Y31" s="29">
        <v>11.76</v>
      </c>
      <c r="Z31" s="29">
        <v>12.01</v>
      </c>
      <c r="AA31" s="29">
        <v>12.5</v>
      </c>
      <c r="AB31" s="29">
        <v>12.8</v>
      </c>
      <c r="AC31" s="29">
        <v>12.47</v>
      </c>
      <c r="AD31" s="29">
        <v>12.63</v>
      </c>
      <c r="AE31" s="29">
        <v>12.56</v>
      </c>
      <c r="AF31" s="29">
        <v>12.38</v>
      </c>
      <c r="AG31" s="29">
        <v>12.29</v>
      </c>
      <c r="AH31" s="28">
        <f>(AG31-AF31)/AF31</f>
        <v>-7.2697899838450424E-3</v>
      </c>
    </row>
    <row r="32" spans="1:34" ht="10.5" customHeight="1" x14ac:dyDescent="0.25">
      <c r="A32" s="27">
        <v>28</v>
      </c>
      <c r="B32" s="26" t="s">
        <v>26</v>
      </c>
      <c r="C32" s="25">
        <v>9.0399999999999991</v>
      </c>
      <c r="D32" s="25">
        <v>9.14</v>
      </c>
      <c r="E32" s="25">
        <v>9.58</v>
      </c>
      <c r="F32" s="25">
        <v>9.65</v>
      </c>
      <c r="G32" s="25">
        <v>9.3000000000000007</v>
      </c>
      <c r="H32" s="25">
        <v>9.09</v>
      </c>
      <c r="I32" s="25">
        <v>8.9499999999999993</v>
      </c>
      <c r="J32" s="24">
        <v>8.82</v>
      </c>
      <c r="K32" s="24">
        <v>8.68</v>
      </c>
      <c r="L32" s="24">
        <v>8.5299999999999994</v>
      </c>
      <c r="M32" s="24">
        <v>8.44</v>
      </c>
      <c r="N32" s="24">
        <v>8.3000000000000007</v>
      </c>
      <c r="O32" s="24">
        <v>8.27</v>
      </c>
      <c r="P32" s="24">
        <v>8.35</v>
      </c>
      <c r="Q32" s="24">
        <v>8.4600000000000009</v>
      </c>
      <c r="R32" s="24">
        <v>8.86</v>
      </c>
      <c r="S32" s="24">
        <v>9.4</v>
      </c>
      <c r="T32" s="24">
        <v>9.66</v>
      </c>
      <c r="U32" s="24">
        <v>10.27</v>
      </c>
      <c r="V32" s="24">
        <v>10.73</v>
      </c>
      <c r="W32" s="24">
        <v>10.97</v>
      </c>
      <c r="X32" s="24">
        <v>11.08</v>
      </c>
      <c r="Y32" s="24">
        <v>11.29</v>
      </c>
      <c r="Z32" s="24">
        <v>11.71</v>
      </c>
      <c r="AA32" s="24">
        <v>11.9</v>
      </c>
      <c r="AB32" s="24">
        <v>12.13</v>
      </c>
      <c r="AC32" s="24">
        <v>12.15</v>
      </c>
      <c r="AD32" s="24">
        <v>12.44</v>
      </c>
      <c r="AE32" s="24">
        <v>12.77</v>
      </c>
      <c r="AF32" s="24">
        <v>12.43</v>
      </c>
      <c r="AG32" s="24">
        <v>12.27</v>
      </c>
      <c r="AH32" s="23">
        <f>(AG32-AF32)/AF32</f>
        <v>-1.2872083668543857E-2</v>
      </c>
    </row>
    <row r="33" spans="1:34" ht="10.5" customHeight="1" x14ac:dyDescent="0.25">
      <c r="A33" s="31">
        <v>29</v>
      </c>
      <c r="B33" s="10" t="s">
        <v>25</v>
      </c>
      <c r="C33" s="30">
        <v>7.25</v>
      </c>
      <c r="D33" s="30">
        <v>7.34</v>
      </c>
      <c r="E33" s="30">
        <v>7.63</v>
      </c>
      <c r="F33" s="30">
        <v>7.57</v>
      </c>
      <c r="G33" s="30">
        <v>7.75</v>
      </c>
      <c r="H33" s="30">
        <v>7.84</v>
      </c>
      <c r="I33" s="30">
        <v>7.6</v>
      </c>
      <c r="J33" s="29">
        <v>7.75</v>
      </c>
      <c r="K33" s="29">
        <v>7.51</v>
      </c>
      <c r="L33" s="29">
        <v>7.48</v>
      </c>
      <c r="M33" s="29">
        <v>7.52</v>
      </c>
      <c r="N33" s="29">
        <v>7.79</v>
      </c>
      <c r="O33" s="29">
        <v>7.79</v>
      </c>
      <c r="P33" s="29">
        <v>7.76</v>
      </c>
      <c r="Q33" s="29">
        <v>7.99</v>
      </c>
      <c r="R33" s="29">
        <v>8.16</v>
      </c>
      <c r="S33" s="29">
        <v>8.49</v>
      </c>
      <c r="T33" s="29">
        <v>8.74</v>
      </c>
      <c r="U33" s="29">
        <v>9.6199999999999992</v>
      </c>
      <c r="V33" s="29">
        <v>10.61</v>
      </c>
      <c r="W33" s="29">
        <v>10.45</v>
      </c>
      <c r="X33" s="29">
        <v>10.64</v>
      </c>
      <c r="Y33" s="29">
        <v>11.08</v>
      </c>
      <c r="Z33" s="29">
        <v>10.84</v>
      </c>
      <c r="AA33" s="29">
        <v>11.1</v>
      </c>
      <c r="AB33" s="29">
        <v>11.37</v>
      </c>
      <c r="AC33" s="29">
        <v>11.36</v>
      </c>
      <c r="AD33" s="29">
        <v>11.55</v>
      </c>
      <c r="AE33" s="29">
        <v>11.73</v>
      </c>
      <c r="AF33" s="29">
        <v>12.07</v>
      </c>
      <c r="AG33" s="29">
        <v>12.03</v>
      </c>
      <c r="AH33" s="28">
        <f>(AG33-AF33)/AF33</f>
        <v>-3.3140016570009051E-3</v>
      </c>
    </row>
    <row r="34" spans="1:34" ht="10.5" customHeight="1" x14ac:dyDescent="0.25">
      <c r="A34" s="27">
        <v>30</v>
      </c>
      <c r="B34" s="26" t="s">
        <v>24</v>
      </c>
      <c r="C34" s="25">
        <v>7.46</v>
      </c>
      <c r="D34" s="25">
        <v>7.5</v>
      </c>
      <c r="E34" s="25">
        <v>7.73</v>
      </c>
      <c r="F34" s="25">
        <v>7.79</v>
      </c>
      <c r="G34" s="25">
        <v>7.72</v>
      </c>
      <c r="H34" s="25">
        <v>7.85</v>
      </c>
      <c r="I34" s="25">
        <v>7.66</v>
      </c>
      <c r="J34" s="24">
        <v>7.74</v>
      </c>
      <c r="K34" s="24">
        <v>7.67</v>
      </c>
      <c r="L34" s="24">
        <v>7.56</v>
      </c>
      <c r="M34" s="24">
        <v>7.6</v>
      </c>
      <c r="N34" s="24">
        <v>7.72</v>
      </c>
      <c r="O34" s="24">
        <v>7.63</v>
      </c>
      <c r="P34" s="24">
        <v>7.7</v>
      </c>
      <c r="Q34" s="24">
        <v>7.86</v>
      </c>
      <c r="R34" s="24">
        <v>8.64</v>
      </c>
      <c r="S34" s="24">
        <v>8.91</v>
      </c>
      <c r="T34" s="24">
        <v>9.1</v>
      </c>
      <c r="U34" s="24">
        <v>9.93</v>
      </c>
      <c r="V34" s="24">
        <v>10.130000000000001</v>
      </c>
      <c r="W34" s="24">
        <v>10.07</v>
      </c>
      <c r="X34" s="24">
        <v>11.05</v>
      </c>
      <c r="Y34" s="24">
        <v>11.17</v>
      </c>
      <c r="Z34" s="24">
        <v>11.46</v>
      </c>
      <c r="AA34" s="24">
        <v>11.65</v>
      </c>
      <c r="AB34" s="24">
        <v>11.54</v>
      </c>
      <c r="AC34" s="24">
        <v>11.5</v>
      </c>
      <c r="AD34" s="24">
        <v>11.9</v>
      </c>
      <c r="AE34" s="24">
        <v>11.47</v>
      </c>
      <c r="AF34" s="24">
        <v>11.76</v>
      </c>
      <c r="AG34" s="24">
        <v>12.02</v>
      </c>
      <c r="AH34" s="23">
        <f>(AG34-AF34)/AF34</f>
        <v>2.2108843537414949E-2</v>
      </c>
    </row>
    <row r="35" spans="1:34" ht="10.5" customHeight="1" x14ac:dyDescent="0.25">
      <c r="A35" s="31">
        <v>31</v>
      </c>
      <c r="B35" s="10" t="s">
        <v>23</v>
      </c>
      <c r="C35" s="30">
        <v>5.9</v>
      </c>
      <c r="D35" s="30">
        <v>5.91</v>
      </c>
      <c r="E35" s="30">
        <v>6.17</v>
      </c>
      <c r="F35" s="30">
        <v>6.3</v>
      </c>
      <c r="G35" s="30">
        <v>6.36</v>
      </c>
      <c r="H35" s="30">
        <v>6.5</v>
      </c>
      <c r="I35" s="30">
        <v>6.38</v>
      </c>
      <c r="J35" s="29">
        <v>6.26</v>
      </c>
      <c r="K35" s="29">
        <v>6.29</v>
      </c>
      <c r="L35" s="29">
        <v>6.27</v>
      </c>
      <c r="M35" s="29">
        <v>6.27</v>
      </c>
      <c r="N35" s="29">
        <v>6.26</v>
      </c>
      <c r="O35" s="29">
        <v>6.23</v>
      </c>
      <c r="P35" s="29">
        <v>6.24</v>
      </c>
      <c r="Q35" s="29">
        <v>6.23</v>
      </c>
      <c r="R35" s="29">
        <v>6.21</v>
      </c>
      <c r="S35" s="29">
        <v>6.35</v>
      </c>
      <c r="T35" s="29">
        <v>6.73</v>
      </c>
      <c r="U35" s="29">
        <v>7.06</v>
      </c>
      <c r="V35" s="29">
        <v>7.9</v>
      </c>
      <c r="W35" s="29">
        <v>8.7899999999999991</v>
      </c>
      <c r="X35" s="29">
        <v>9.39</v>
      </c>
      <c r="Y35" s="29">
        <v>9.85</v>
      </c>
      <c r="Z35" s="29">
        <v>9.52</v>
      </c>
      <c r="AA35" s="29">
        <v>9.34</v>
      </c>
      <c r="AB35" s="29">
        <v>10.08</v>
      </c>
      <c r="AC35" s="29">
        <v>11.44</v>
      </c>
      <c r="AD35" s="29">
        <v>11.63</v>
      </c>
      <c r="AE35" s="29">
        <v>11.18</v>
      </c>
      <c r="AF35" s="29">
        <v>11.25</v>
      </c>
      <c r="AG35" s="29">
        <v>11.8</v>
      </c>
      <c r="AH35" s="28">
        <f>(AG35-AF35)/AF35</f>
        <v>4.8888888888888954E-2</v>
      </c>
    </row>
    <row r="36" spans="1:34" ht="10.5" customHeight="1" x14ac:dyDescent="0.25">
      <c r="A36" s="27">
        <v>32</v>
      </c>
      <c r="B36" s="26" t="s">
        <v>22</v>
      </c>
      <c r="C36" s="25">
        <v>6.95</v>
      </c>
      <c r="D36" s="25">
        <v>6.91</v>
      </c>
      <c r="E36" s="25">
        <v>7.1</v>
      </c>
      <c r="F36" s="25">
        <v>7.04</v>
      </c>
      <c r="G36" s="25">
        <v>7.06</v>
      </c>
      <c r="H36" s="25">
        <v>7.08</v>
      </c>
      <c r="I36" s="25">
        <v>7</v>
      </c>
      <c r="J36" s="24">
        <v>7.08</v>
      </c>
      <c r="K36" s="24">
        <v>7.27</v>
      </c>
      <c r="L36" s="24">
        <v>7.42</v>
      </c>
      <c r="M36" s="24">
        <v>7.42</v>
      </c>
      <c r="N36" s="24">
        <v>7.42</v>
      </c>
      <c r="O36" s="24">
        <v>7.4</v>
      </c>
      <c r="P36" s="24">
        <v>7.47</v>
      </c>
      <c r="Q36" s="24">
        <v>7.65</v>
      </c>
      <c r="R36" s="24">
        <v>7.77</v>
      </c>
      <c r="S36" s="24">
        <v>7.83</v>
      </c>
      <c r="T36" s="24">
        <v>8.07</v>
      </c>
      <c r="U36" s="24">
        <v>8.27</v>
      </c>
      <c r="V36" s="24">
        <v>8.49</v>
      </c>
      <c r="W36" s="24">
        <v>8.9700000000000006</v>
      </c>
      <c r="X36" s="24">
        <v>9.35</v>
      </c>
      <c r="Y36" s="24">
        <v>10.07</v>
      </c>
      <c r="Z36" s="24">
        <v>10.26</v>
      </c>
      <c r="AA36" s="24">
        <v>10.47</v>
      </c>
      <c r="AB36" s="24">
        <v>11.08</v>
      </c>
      <c r="AC36" s="24">
        <v>11.47</v>
      </c>
      <c r="AD36" s="24">
        <v>11.77</v>
      </c>
      <c r="AE36" s="24">
        <v>11.59</v>
      </c>
      <c r="AF36" s="24">
        <v>11.55</v>
      </c>
      <c r="AG36" s="24">
        <v>11.75</v>
      </c>
      <c r="AH36" s="23">
        <f>(AG36-AF36)/AF36</f>
        <v>1.7316017316017254E-2</v>
      </c>
    </row>
    <row r="37" spans="1:34" ht="10.5" customHeight="1" x14ac:dyDescent="0.25">
      <c r="A37" s="31">
        <v>33</v>
      </c>
      <c r="B37" s="10" t="s">
        <v>21</v>
      </c>
      <c r="C37" s="30">
        <v>7.2</v>
      </c>
      <c r="D37" s="30">
        <v>7.57</v>
      </c>
      <c r="E37" s="30">
        <v>7.74</v>
      </c>
      <c r="F37" s="30">
        <v>8</v>
      </c>
      <c r="G37" s="30">
        <v>8.08</v>
      </c>
      <c r="H37" s="30">
        <v>7.71</v>
      </c>
      <c r="I37" s="30">
        <v>7.77</v>
      </c>
      <c r="J37" s="29">
        <v>7.82</v>
      </c>
      <c r="K37" s="29">
        <v>7.65</v>
      </c>
      <c r="L37" s="29">
        <v>7.55</v>
      </c>
      <c r="M37" s="29">
        <v>7.96</v>
      </c>
      <c r="N37" s="29">
        <v>8.86</v>
      </c>
      <c r="O37" s="29">
        <v>8.0500000000000007</v>
      </c>
      <c r="P37" s="29">
        <v>9.16</v>
      </c>
      <c r="Q37" s="29">
        <v>9.73</v>
      </c>
      <c r="R37" s="29">
        <v>10.93</v>
      </c>
      <c r="S37" s="29">
        <v>12.86</v>
      </c>
      <c r="T37" s="29">
        <v>12.34</v>
      </c>
      <c r="U37" s="29">
        <v>13.04</v>
      </c>
      <c r="V37" s="29">
        <v>12.38</v>
      </c>
      <c r="W37" s="29">
        <v>11.6</v>
      </c>
      <c r="X37" s="29">
        <v>11.08</v>
      </c>
      <c r="Y37" s="29">
        <v>10.98</v>
      </c>
      <c r="Z37" s="29">
        <v>11.35</v>
      </c>
      <c r="AA37" s="29">
        <v>11.86</v>
      </c>
      <c r="AB37" s="29">
        <v>11.56</v>
      </c>
      <c r="AC37" s="29">
        <v>10.99</v>
      </c>
      <c r="AD37" s="29">
        <v>11.01</v>
      </c>
      <c r="AE37" s="29">
        <v>11.2</v>
      </c>
      <c r="AF37" s="29">
        <v>11.76</v>
      </c>
      <c r="AG37" s="29">
        <v>11.71</v>
      </c>
      <c r="AH37" s="28">
        <f>(AG37-AF37)/AF37</f>
        <v>-4.2517006802720182E-3</v>
      </c>
    </row>
    <row r="38" spans="1:34" ht="10.5" customHeight="1" x14ac:dyDescent="0.25">
      <c r="A38" s="27">
        <v>34</v>
      </c>
      <c r="B38" s="26" t="s">
        <v>20</v>
      </c>
      <c r="C38" s="25">
        <v>7.84</v>
      </c>
      <c r="D38" s="25">
        <v>7.95</v>
      </c>
      <c r="E38" s="25">
        <v>8.11</v>
      </c>
      <c r="F38" s="25">
        <v>8.18</v>
      </c>
      <c r="G38" s="25">
        <v>8.17</v>
      </c>
      <c r="H38" s="25">
        <v>8.1199999999999992</v>
      </c>
      <c r="I38" s="25">
        <v>8.0500000000000007</v>
      </c>
      <c r="J38" s="24">
        <v>8.0299999999999994</v>
      </c>
      <c r="K38" s="24">
        <v>8.01</v>
      </c>
      <c r="L38" s="24">
        <v>7.99</v>
      </c>
      <c r="M38" s="24">
        <v>7.97</v>
      </c>
      <c r="N38" s="24">
        <v>8.1199999999999992</v>
      </c>
      <c r="O38" s="24">
        <v>8.19</v>
      </c>
      <c r="P38" s="24">
        <v>8.32</v>
      </c>
      <c r="Q38" s="24">
        <v>8.4499999999999993</v>
      </c>
      <c r="R38" s="24">
        <v>8.65</v>
      </c>
      <c r="S38" s="24">
        <v>9.1199999999999992</v>
      </c>
      <c r="T38" s="24">
        <v>9.4</v>
      </c>
      <c r="U38" s="24">
        <v>9.52</v>
      </c>
      <c r="V38" s="24">
        <v>9.99</v>
      </c>
      <c r="W38" s="24">
        <v>10.119999999999999</v>
      </c>
      <c r="X38" s="24">
        <v>10.26</v>
      </c>
      <c r="Y38" s="24">
        <v>10.91</v>
      </c>
      <c r="Z38" s="24">
        <v>10.97</v>
      </c>
      <c r="AA38" s="24">
        <v>11.1</v>
      </c>
      <c r="AB38" s="24">
        <v>11.28</v>
      </c>
      <c r="AC38" s="24">
        <v>11.03</v>
      </c>
      <c r="AD38" s="24">
        <v>10.94</v>
      </c>
      <c r="AE38" s="24">
        <v>11.09</v>
      </c>
      <c r="AF38" s="24">
        <v>11.42</v>
      </c>
      <c r="AG38" s="24">
        <v>11.38</v>
      </c>
      <c r="AH38" s="23">
        <f>(AG38-AF38)/AF38</f>
        <v>-3.5026269702275962E-3</v>
      </c>
    </row>
    <row r="39" spans="1:34" ht="10.5" customHeight="1" x14ac:dyDescent="0.25">
      <c r="A39" s="31">
        <v>35</v>
      </c>
      <c r="B39" s="10" t="s">
        <v>19</v>
      </c>
      <c r="C39" s="30">
        <v>5.7</v>
      </c>
      <c r="D39" s="30">
        <v>5.89</v>
      </c>
      <c r="E39" s="30">
        <v>6.19</v>
      </c>
      <c r="F39" s="30">
        <v>6.51</v>
      </c>
      <c r="G39" s="30">
        <v>7.16</v>
      </c>
      <c r="H39" s="30">
        <v>7.11</v>
      </c>
      <c r="I39" s="30">
        <v>6.9</v>
      </c>
      <c r="J39" s="29">
        <v>6.77</v>
      </c>
      <c r="K39" s="29">
        <v>7</v>
      </c>
      <c r="L39" s="29">
        <v>7.13</v>
      </c>
      <c r="M39" s="29">
        <v>7.28</v>
      </c>
      <c r="N39" s="29">
        <v>9.08</v>
      </c>
      <c r="O39" s="29">
        <v>9.43</v>
      </c>
      <c r="P39" s="29">
        <v>9.02</v>
      </c>
      <c r="Q39" s="29">
        <v>9.69</v>
      </c>
      <c r="R39" s="29">
        <v>10.199999999999999</v>
      </c>
      <c r="S39" s="29">
        <v>11.08</v>
      </c>
      <c r="T39" s="29">
        <v>11.82</v>
      </c>
      <c r="U39" s="29">
        <v>11.93</v>
      </c>
      <c r="V39" s="29">
        <v>12.86</v>
      </c>
      <c r="W39" s="29">
        <v>12.36</v>
      </c>
      <c r="X39" s="29">
        <v>11.61</v>
      </c>
      <c r="Y39" s="29">
        <v>11.83</v>
      </c>
      <c r="Z39" s="29">
        <v>11.89</v>
      </c>
      <c r="AA39" s="29">
        <v>12.93</v>
      </c>
      <c r="AB39" s="29">
        <v>12.76</v>
      </c>
      <c r="AC39" s="29">
        <v>11.41</v>
      </c>
      <c r="AD39" s="29">
        <v>11.99</v>
      </c>
      <c r="AE39" s="29">
        <v>11.85</v>
      </c>
      <c r="AF39" s="29">
        <v>12</v>
      </c>
      <c r="AG39" s="29">
        <v>11.34</v>
      </c>
      <c r="AH39" s="28">
        <f>(AG39-AF39)/AF39</f>
        <v>-5.5000000000000014E-2</v>
      </c>
    </row>
    <row r="40" spans="1:34" ht="10.5" customHeight="1" x14ac:dyDescent="0.25">
      <c r="A40" s="27">
        <v>36</v>
      </c>
      <c r="B40" s="26" t="s">
        <v>18</v>
      </c>
      <c r="C40" s="25">
        <v>7.77</v>
      </c>
      <c r="D40" s="25">
        <v>7.91</v>
      </c>
      <c r="E40" s="25">
        <v>7.75</v>
      </c>
      <c r="F40" s="25">
        <v>7.99</v>
      </c>
      <c r="G40" s="25">
        <v>7.78</v>
      </c>
      <c r="H40" s="25">
        <v>7.82</v>
      </c>
      <c r="I40" s="25">
        <v>7.99</v>
      </c>
      <c r="J40" s="24">
        <v>8.08</v>
      </c>
      <c r="K40" s="24">
        <v>7.89</v>
      </c>
      <c r="L40" s="24">
        <v>7.73</v>
      </c>
      <c r="M40" s="24">
        <v>7.77</v>
      </c>
      <c r="N40" s="24">
        <v>8.59</v>
      </c>
      <c r="O40" s="24">
        <v>8.16</v>
      </c>
      <c r="P40" s="24">
        <v>8.5500000000000007</v>
      </c>
      <c r="Q40" s="24">
        <v>8.99</v>
      </c>
      <c r="R40" s="24">
        <v>9.6199999999999992</v>
      </c>
      <c r="S40" s="24">
        <v>11.33</v>
      </c>
      <c r="T40" s="24">
        <v>11.22</v>
      </c>
      <c r="U40" s="24">
        <v>11.65</v>
      </c>
      <c r="V40" s="24">
        <v>12.39</v>
      </c>
      <c r="W40" s="24">
        <v>11.44</v>
      </c>
      <c r="X40" s="24">
        <v>11.51</v>
      </c>
      <c r="Y40" s="24">
        <v>11.42</v>
      </c>
      <c r="Z40" s="24">
        <v>11.27</v>
      </c>
      <c r="AA40" s="24">
        <v>11.89</v>
      </c>
      <c r="AB40" s="24">
        <v>11.58</v>
      </c>
      <c r="AC40" s="24">
        <v>10.98</v>
      </c>
      <c r="AD40" s="24">
        <v>11.61</v>
      </c>
      <c r="AE40" s="24">
        <v>11.54</v>
      </c>
      <c r="AF40" s="24">
        <v>11.7</v>
      </c>
      <c r="AG40" s="24">
        <v>11.27</v>
      </c>
      <c r="AH40" s="23">
        <f>(AG40-AF40)/AF40</f>
        <v>-3.6752136752136733E-2</v>
      </c>
    </row>
    <row r="41" spans="1:34" ht="10.5" customHeight="1" x14ac:dyDescent="0.25">
      <c r="A41" s="31">
        <v>37</v>
      </c>
      <c r="B41" s="10" t="s">
        <v>17</v>
      </c>
      <c r="C41" s="30">
        <v>5.45</v>
      </c>
      <c r="D41" s="30">
        <v>5.76</v>
      </c>
      <c r="E41" s="30">
        <v>5.84</v>
      </c>
      <c r="F41" s="30">
        <v>5.77</v>
      </c>
      <c r="G41" s="30">
        <v>5.96</v>
      </c>
      <c r="H41" s="30">
        <v>6.09</v>
      </c>
      <c r="I41" s="30">
        <v>6.22</v>
      </c>
      <c r="J41" s="29">
        <v>6.4</v>
      </c>
      <c r="K41" s="29">
        <v>6.5</v>
      </c>
      <c r="L41" s="29">
        <v>6.78</v>
      </c>
      <c r="M41" s="29">
        <v>6.49</v>
      </c>
      <c r="N41" s="29">
        <v>6.88</v>
      </c>
      <c r="O41" s="29">
        <v>7.23</v>
      </c>
      <c r="P41" s="29">
        <v>7.56</v>
      </c>
      <c r="Q41" s="29">
        <v>7.86</v>
      </c>
      <c r="R41" s="29">
        <v>8.1</v>
      </c>
      <c r="S41" s="29">
        <v>8.2799999999999994</v>
      </c>
      <c r="T41" s="29">
        <v>8.77</v>
      </c>
      <c r="U41" s="29">
        <v>9.1300000000000008</v>
      </c>
      <c r="V41" s="29">
        <v>8.93</v>
      </c>
      <c r="W41" s="29">
        <v>9.16</v>
      </c>
      <c r="X41" s="29">
        <v>9.75</v>
      </c>
      <c r="Y41" s="29">
        <v>10.08</v>
      </c>
      <c r="Z41" s="29">
        <v>10.33</v>
      </c>
      <c r="AA41" s="29">
        <v>10.18</v>
      </c>
      <c r="AB41" s="29">
        <v>10.88</v>
      </c>
      <c r="AC41" s="29">
        <v>10.94</v>
      </c>
      <c r="AD41" s="29">
        <v>10.95</v>
      </c>
      <c r="AE41" s="29">
        <v>10.96</v>
      </c>
      <c r="AF41" s="29">
        <v>11.13</v>
      </c>
      <c r="AG41" s="29">
        <v>11.24</v>
      </c>
      <c r="AH41" s="28">
        <f>(AG41-AF41)/AF41</f>
        <v>9.883198562443794E-3</v>
      </c>
    </row>
    <row r="42" spans="1:34" ht="10.5" customHeight="1" x14ac:dyDescent="0.25">
      <c r="A42" s="27">
        <v>38</v>
      </c>
      <c r="B42" s="26" t="s">
        <v>16</v>
      </c>
      <c r="C42" s="25">
        <v>7.36</v>
      </c>
      <c r="D42" s="25">
        <v>7.39</v>
      </c>
      <c r="E42" s="25">
        <v>7.44</v>
      </c>
      <c r="F42" s="25">
        <v>7.26</v>
      </c>
      <c r="G42" s="25">
        <v>7.29</v>
      </c>
      <c r="H42" s="25">
        <v>7.25</v>
      </c>
      <c r="I42" s="25">
        <v>7.08</v>
      </c>
      <c r="J42" s="24">
        <v>7.09</v>
      </c>
      <c r="K42" s="24">
        <v>7.08</v>
      </c>
      <c r="L42" s="24">
        <v>7.12</v>
      </c>
      <c r="M42" s="24">
        <v>7.04</v>
      </c>
      <c r="N42" s="24">
        <v>7</v>
      </c>
      <c r="O42" s="24">
        <v>7.06</v>
      </c>
      <c r="P42" s="24">
        <v>6.96</v>
      </c>
      <c r="Q42" s="24">
        <v>6.97</v>
      </c>
      <c r="R42" s="24">
        <v>7.08</v>
      </c>
      <c r="S42" s="24">
        <v>7.44</v>
      </c>
      <c r="T42" s="24">
        <v>7.69</v>
      </c>
      <c r="U42" s="24">
        <v>8</v>
      </c>
      <c r="V42" s="24">
        <v>8.5399999999999991</v>
      </c>
      <c r="W42" s="24">
        <v>9.08</v>
      </c>
      <c r="X42" s="24">
        <v>9.75</v>
      </c>
      <c r="Y42" s="24">
        <v>10.17</v>
      </c>
      <c r="Z42" s="24">
        <v>11.23</v>
      </c>
      <c r="AA42" s="24">
        <v>10.64</v>
      </c>
      <c r="AB42" s="24">
        <v>11.21</v>
      </c>
      <c r="AC42" s="24">
        <v>11.21</v>
      </c>
      <c r="AD42" s="24">
        <v>11.63</v>
      </c>
      <c r="AE42" s="24">
        <v>11.34</v>
      </c>
      <c r="AF42" s="24">
        <v>11.14</v>
      </c>
      <c r="AG42" s="24">
        <v>11.22</v>
      </c>
      <c r="AH42" s="23">
        <f>(AG42-AF42)/AF42</f>
        <v>7.1813285457809758E-3</v>
      </c>
    </row>
    <row r="43" spans="1:34" ht="10.5" customHeight="1" x14ac:dyDescent="0.25">
      <c r="A43" s="31">
        <v>39</v>
      </c>
      <c r="B43" s="10" t="s">
        <v>15</v>
      </c>
      <c r="C43" s="30">
        <v>6.89</v>
      </c>
      <c r="D43" s="30">
        <v>6.88</v>
      </c>
      <c r="E43" s="30">
        <v>7.01</v>
      </c>
      <c r="F43" s="30">
        <v>7.12</v>
      </c>
      <c r="G43" s="30">
        <v>7.06</v>
      </c>
      <c r="H43" s="30">
        <v>6.99</v>
      </c>
      <c r="I43" s="30">
        <v>7.04</v>
      </c>
      <c r="J43" s="29">
        <v>7.02</v>
      </c>
      <c r="K43" s="29">
        <v>7.03</v>
      </c>
      <c r="L43" s="29">
        <v>6.75</v>
      </c>
      <c r="M43" s="29">
        <v>6.93</v>
      </c>
      <c r="N43" s="29">
        <v>7.37</v>
      </c>
      <c r="O43" s="29">
        <v>7.28</v>
      </c>
      <c r="P43" s="29">
        <v>7.6</v>
      </c>
      <c r="Q43" s="29">
        <v>8.2100000000000009</v>
      </c>
      <c r="R43" s="29">
        <v>8.7100000000000009</v>
      </c>
      <c r="S43" s="29">
        <v>9.66</v>
      </c>
      <c r="T43" s="29">
        <v>9.36</v>
      </c>
      <c r="U43" s="29">
        <v>10.39</v>
      </c>
      <c r="V43" s="29">
        <v>10.220000000000001</v>
      </c>
      <c r="W43" s="29">
        <v>9.8699999999999992</v>
      </c>
      <c r="X43" s="29">
        <v>10.17</v>
      </c>
      <c r="Y43" s="29">
        <v>10.26</v>
      </c>
      <c r="Z43" s="29">
        <v>10.78</v>
      </c>
      <c r="AA43" s="29">
        <v>11.32</v>
      </c>
      <c r="AB43" s="29">
        <v>11.27</v>
      </c>
      <c r="AC43" s="29">
        <v>10.47</v>
      </c>
      <c r="AD43" s="29">
        <v>11.08</v>
      </c>
      <c r="AE43" s="29">
        <v>11.12</v>
      </c>
      <c r="AF43" s="29">
        <v>11.27</v>
      </c>
      <c r="AG43" s="29">
        <v>11.17</v>
      </c>
      <c r="AH43" s="28">
        <f>(AG43-AF43)/AF43</f>
        <v>-8.8731144631765436E-3</v>
      </c>
    </row>
    <row r="44" spans="1:34" ht="10.5" customHeight="1" x14ac:dyDescent="0.25">
      <c r="A44" s="27">
        <v>40</v>
      </c>
      <c r="B44" s="26" t="s">
        <v>14</v>
      </c>
      <c r="C44" s="25">
        <v>4.7300000000000004</v>
      </c>
      <c r="D44" s="25">
        <v>4.8099999999999996</v>
      </c>
      <c r="E44" s="25">
        <v>4.93</v>
      </c>
      <c r="F44" s="25">
        <v>5.0199999999999996</v>
      </c>
      <c r="G44" s="25">
        <v>5.33</v>
      </c>
      <c r="H44" s="25">
        <v>5.49</v>
      </c>
      <c r="I44" s="25">
        <v>5.69</v>
      </c>
      <c r="J44" s="24">
        <v>5.56</v>
      </c>
      <c r="K44" s="24">
        <v>5.82</v>
      </c>
      <c r="L44" s="24">
        <v>5.75</v>
      </c>
      <c r="M44" s="24">
        <v>5.88</v>
      </c>
      <c r="N44" s="24">
        <v>6.29</v>
      </c>
      <c r="O44" s="24">
        <v>7.12</v>
      </c>
      <c r="P44" s="24">
        <v>7.06</v>
      </c>
      <c r="Q44" s="24">
        <v>7.18</v>
      </c>
      <c r="R44" s="24">
        <v>7.25</v>
      </c>
      <c r="S44" s="24">
        <v>7.48</v>
      </c>
      <c r="T44" s="24">
        <v>8.19</v>
      </c>
      <c r="U44" s="24">
        <v>8.49</v>
      </c>
      <c r="V44" s="24">
        <v>8.68</v>
      </c>
      <c r="W44" s="24">
        <v>8.8699999999999992</v>
      </c>
      <c r="X44" s="24">
        <v>9.5400000000000009</v>
      </c>
      <c r="Y44" s="24">
        <v>9.8000000000000007</v>
      </c>
      <c r="Z44" s="24">
        <v>9.9</v>
      </c>
      <c r="AA44" s="24">
        <v>10.47</v>
      </c>
      <c r="AB44" s="24">
        <v>10.66</v>
      </c>
      <c r="AC44" s="24">
        <v>10.66</v>
      </c>
      <c r="AD44" s="24">
        <v>10.66</v>
      </c>
      <c r="AE44" s="24">
        <v>10.98</v>
      </c>
      <c r="AF44" s="24">
        <v>11.01</v>
      </c>
      <c r="AG44" s="24">
        <v>11.17</v>
      </c>
      <c r="AH44" s="23">
        <f>(AG44-AF44)/AF44</f>
        <v>1.4532243415077216E-2</v>
      </c>
    </row>
    <row r="45" spans="1:34" ht="10.5" customHeight="1" x14ac:dyDescent="0.25">
      <c r="A45" s="31">
        <v>41</v>
      </c>
      <c r="B45" s="10" t="s">
        <v>13</v>
      </c>
      <c r="C45" s="30">
        <v>5.97</v>
      </c>
      <c r="D45" s="30">
        <v>6</v>
      </c>
      <c r="E45" s="30">
        <v>6.08</v>
      </c>
      <c r="F45" s="30">
        <v>5.96</v>
      </c>
      <c r="G45" s="30">
        <v>6.04</v>
      </c>
      <c r="H45" s="30">
        <v>6.09</v>
      </c>
      <c r="I45" s="30">
        <v>6.13</v>
      </c>
      <c r="J45" s="29">
        <v>6.22</v>
      </c>
      <c r="K45" s="29">
        <v>6.28</v>
      </c>
      <c r="L45" s="29">
        <v>6.34</v>
      </c>
      <c r="M45" s="29">
        <v>6.5</v>
      </c>
      <c r="N45" s="29">
        <v>6.77</v>
      </c>
      <c r="O45" s="29">
        <v>6.97</v>
      </c>
      <c r="P45" s="29">
        <v>7.04</v>
      </c>
      <c r="Q45" s="29">
        <v>7.21</v>
      </c>
      <c r="R45" s="29">
        <v>7.48</v>
      </c>
      <c r="S45" s="29">
        <v>7.75</v>
      </c>
      <c r="T45" s="29">
        <v>7.75</v>
      </c>
      <c r="U45" s="29">
        <v>8.2100000000000009</v>
      </c>
      <c r="V45" s="29">
        <v>8.58</v>
      </c>
      <c r="W45" s="29">
        <v>8.77</v>
      </c>
      <c r="X45" s="29">
        <v>9.11</v>
      </c>
      <c r="Y45" s="29">
        <v>9.85</v>
      </c>
      <c r="Z45" s="29">
        <v>10.16</v>
      </c>
      <c r="AA45" s="29">
        <v>10.5</v>
      </c>
      <c r="AB45" s="29">
        <v>10.97</v>
      </c>
      <c r="AC45" s="29">
        <v>11.13</v>
      </c>
      <c r="AD45" s="29">
        <v>11.37</v>
      </c>
      <c r="AE45" s="29">
        <v>11.29</v>
      </c>
      <c r="AF45" s="29">
        <v>11.18</v>
      </c>
      <c r="AG45" s="29">
        <v>11.11</v>
      </c>
      <c r="AH45" s="28">
        <f>(AG45-AF45)/AF45</f>
        <v>-6.2611806797853563E-3</v>
      </c>
    </row>
    <row r="46" spans="1:34" ht="10.5" customHeight="1" x14ac:dyDescent="0.25">
      <c r="A46" s="27">
        <v>42</v>
      </c>
      <c r="B46" s="26" t="s">
        <v>12</v>
      </c>
      <c r="C46" s="25">
        <v>5.69</v>
      </c>
      <c r="D46" s="25">
        <v>5.68</v>
      </c>
      <c r="E46" s="25">
        <v>5.7</v>
      </c>
      <c r="F46" s="25">
        <v>5.7</v>
      </c>
      <c r="G46" s="25">
        <v>5.77</v>
      </c>
      <c r="H46" s="25">
        <v>5.62</v>
      </c>
      <c r="I46" s="25">
        <v>5.55</v>
      </c>
      <c r="J46" s="24">
        <v>5.58</v>
      </c>
      <c r="K46" s="24">
        <v>5.61</v>
      </c>
      <c r="L46" s="24">
        <v>5.58</v>
      </c>
      <c r="M46" s="24">
        <v>5.47</v>
      </c>
      <c r="N46" s="24">
        <v>5.58</v>
      </c>
      <c r="O46" s="24">
        <v>5.65</v>
      </c>
      <c r="P46" s="24">
        <v>5.81</v>
      </c>
      <c r="Q46" s="24">
        <v>6.11</v>
      </c>
      <c r="R46" s="24">
        <v>6.57</v>
      </c>
      <c r="S46" s="24">
        <v>7.02</v>
      </c>
      <c r="T46" s="24">
        <v>7.34</v>
      </c>
      <c r="U46" s="24">
        <v>7.94</v>
      </c>
      <c r="V46" s="24">
        <v>8.3699999999999992</v>
      </c>
      <c r="W46" s="24">
        <v>8.57</v>
      </c>
      <c r="X46" s="24">
        <v>9.2000000000000011</v>
      </c>
      <c r="Y46" s="24">
        <v>9.43</v>
      </c>
      <c r="Z46" s="24">
        <v>9.7899999999999991</v>
      </c>
      <c r="AA46" s="24">
        <v>10.16</v>
      </c>
      <c r="AB46" s="24">
        <v>10.24</v>
      </c>
      <c r="AC46" s="24">
        <v>10.49</v>
      </c>
      <c r="AD46" s="24">
        <v>10.85</v>
      </c>
      <c r="AE46" s="24">
        <v>10.6</v>
      </c>
      <c r="AF46" s="24">
        <v>10.8</v>
      </c>
      <c r="AG46" s="24">
        <v>10.87</v>
      </c>
      <c r="AH46" s="23">
        <f>(AG46-AF46)/AF46</f>
        <v>6.4814814814813425E-3</v>
      </c>
    </row>
    <row r="47" spans="1:34" ht="10.5" customHeight="1" x14ac:dyDescent="0.25">
      <c r="A47" s="31">
        <v>43</v>
      </c>
      <c r="B47" s="10" t="s">
        <v>11</v>
      </c>
      <c r="C47" s="30">
        <v>6.23</v>
      </c>
      <c r="D47" s="30">
        <v>6.09</v>
      </c>
      <c r="E47" s="30">
        <v>6.27</v>
      </c>
      <c r="F47" s="30">
        <v>6.25</v>
      </c>
      <c r="G47" s="30">
        <v>6.31</v>
      </c>
      <c r="H47" s="30">
        <v>6.37</v>
      </c>
      <c r="I47" s="30">
        <v>6.29</v>
      </c>
      <c r="J47" s="29">
        <v>6.38</v>
      </c>
      <c r="K47" s="29">
        <v>6.46</v>
      </c>
      <c r="L47" s="29">
        <v>6.52</v>
      </c>
      <c r="M47" s="29">
        <v>6.53</v>
      </c>
      <c r="N47" s="29">
        <v>6.5</v>
      </c>
      <c r="O47" s="29">
        <v>6.73</v>
      </c>
      <c r="P47" s="29">
        <v>6.87</v>
      </c>
      <c r="Q47" s="29">
        <v>6.96</v>
      </c>
      <c r="R47" s="29">
        <v>7.14</v>
      </c>
      <c r="S47" s="29">
        <v>7.41</v>
      </c>
      <c r="T47" s="29">
        <v>7.59</v>
      </c>
      <c r="U47" s="29">
        <v>7.87</v>
      </c>
      <c r="V47" s="29">
        <v>8.52</v>
      </c>
      <c r="W47" s="29">
        <v>8.94</v>
      </c>
      <c r="X47" s="29">
        <v>9.32</v>
      </c>
      <c r="Y47" s="29">
        <v>10.039999999999999</v>
      </c>
      <c r="Z47" s="29">
        <v>12.16</v>
      </c>
      <c r="AA47" s="29">
        <v>10.4</v>
      </c>
      <c r="AB47" s="29">
        <v>10.6</v>
      </c>
      <c r="AC47" s="29">
        <v>10.84</v>
      </c>
      <c r="AD47" s="29">
        <v>10.97</v>
      </c>
      <c r="AE47" s="29">
        <v>10.7</v>
      </c>
      <c r="AF47" s="29">
        <v>10.77</v>
      </c>
      <c r="AG47" s="29">
        <v>10.8</v>
      </c>
      <c r="AH47" s="28">
        <f>(AG47-AF47)/AF47</f>
        <v>2.7855153203343677E-3</v>
      </c>
    </row>
    <row r="48" spans="1:34" ht="10.5" customHeight="1" x14ac:dyDescent="0.25">
      <c r="A48" s="27">
        <v>44</v>
      </c>
      <c r="B48" s="26" t="s">
        <v>10</v>
      </c>
      <c r="C48" s="25">
        <v>5.69</v>
      </c>
      <c r="D48" s="25">
        <v>5.65</v>
      </c>
      <c r="E48" s="25">
        <v>5.7</v>
      </c>
      <c r="F48" s="25">
        <v>5.76</v>
      </c>
      <c r="G48" s="25">
        <v>5.88</v>
      </c>
      <c r="H48" s="25">
        <v>5.91</v>
      </c>
      <c r="I48" s="25">
        <v>5.88</v>
      </c>
      <c r="J48" s="24">
        <v>6.03</v>
      </c>
      <c r="K48" s="24">
        <v>6.32</v>
      </c>
      <c r="L48" s="24">
        <v>6.34</v>
      </c>
      <c r="M48" s="24">
        <v>6.33</v>
      </c>
      <c r="N48" s="24">
        <v>6.32</v>
      </c>
      <c r="O48" s="24">
        <v>6.41</v>
      </c>
      <c r="P48" s="24">
        <v>6.55</v>
      </c>
      <c r="Q48" s="24">
        <v>6.9</v>
      </c>
      <c r="R48" s="24">
        <v>6.98</v>
      </c>
      <c r="S48" s="24">
        <v>7.75</v>
      </c>
      <c r="T48" s="24">
        <v>7.84</v>
      </c>
      <c r="U48" s="24">
        <v>8.91</v>
      </c>
      <c r="V48" s="24">
        <v>9.32</v>
      </c>
      <c r="W48" s="24">
        <v>9.23</v>
      </c>
      <c r="X48" s="24">
        <v>9.98</v>
      </c>
      <c r="Y48" s="24">
        <v>10.1</v>
      </c>
      <c r="Z48" s="24">
        <v>9.98</v>
      </c>
      <c r="AA48" s="24">
        <v>10.32</v>
      </c>
      <c r="AB48" s="24">
        <v>10.3</v>
      </c>
      <c r="AC48" s="24">
        <v>10.41</v>
      </c>
      <c r="AD48" s="24">
        <v>10.72</v>
      </c>
      <c r="AE48" s="24">
        <v>10.71</v>
      </c>
      <c r="AF48" s="24">
        <v>10.87</v>
      </c>
      <c r="AG48" s="24">
        <v>10.76</v>
      </c>
      <c r="AH48" s="23">
        <f>(AG48-AF48)/AF48</f>
        <v>-1.0119595216191301E-2</v>
      </c>
    </row>
    <row r="49" spans="1:188" ht="10.5" customHeight="1" x14ac:dyDescent="0.25">
      <c r="A49" s="31">
        <v>45</v>
      </c>
      <c r="B49" s="10" t="s">
        <v>9</v>
      </c>
      <c r="C49" s="30">
        <v>6.26</v>
      </c>
      <c r="D49" s="30">
        <v>6.21</v>
      </c>
      <c r="E49" s="30">
        <v>6.33</v>
      </c>
      <c r="F49" s="30">
        <v>6.31</v>
      </c>
      <c r="G49" s="30">
        <v>6.37</v>
      </c>
      <c r="H49" s="30">
        <v>6.23</v>
      </c>
      <c r="I49" s="30">
        <v>6.19</v>
      </c>
      <c r="J49" s="29">
        <v>6.27</v>
      </c>
      <c r="K49" s="29">
        <v>6.49</v>
      </c>
      <c r="L49" s="29">
        <v>6.5</v>
      </c>
      <c r="M49" s="29">
        <v>6.44</v>
      </c>
      <c r="N49" s="29">
        <v>6.47</v>
      </c>
      <c r="O49" s="29">
        <v>6.39</v>
      </c>
      <c r="P49" s="29">
        <v>6.49</v>
      </c>
      <c r="Q49" s="29">
        <v>6.79</v>
      </c>
      <c r="R49" s="29">
        <v>6.99</v>
      </c>
      <c r="S49" s="29">
        <v>7.14</v>
      </c>
      <c r="T49" s="29">
        <v>7.3</v>
      </c>
      <c r="U49" s="29">
        <v>7.51</v>
      </c>
      <c r="V49" s="29">
        <v>7.58</v>
      </c>
      <c r="W49" s="29">
        <v>8.1300000000000008</v>
      </c>
      <c r="X49" s="29">
        <v>8.58</v>
      </c>
      <c r="Y49" s="29">
        <v>9.06</v>
      </c>
      <c r="Z49" s="29">
        <v>9.1199999999999992</v>
      </c>
      <c r="AA49" s="29">
        <v>9.15</v>
      </c>
      <c r="AB49" s="29">
        <v>9.6199999999999992</v>
      </c>
      <c r="AC49" s="29">
        <v>10.16</v>
      </c>
      <c r="AD49" s="29">
        <v>10.29</v>
      </c>
      <c r="AE49" s="29">
        <v>10.25</v>
      </c>
      <c r="AF49" s="29">
        <v>10.3</v>
      </c>
      <c r="AG49" s="29">
        <v>10.44</v>
      </c>
      <c r="AH49" s="28">
        <f>(AG49-AF49)/AF49</f>
        <v>1.359223300970862E-2</v>
      </c>
    </row>
    <row r="50" spans="1:188" ht="10.5" customHeight="1" x14ac:dyDescent="0.25">
      <c r="A50" s="36">
        <v>46</v>
      </c>
      <c r="B50" s="35" t="s">
        <v>8</v>
      </c>
      <c r="C50" s="34">
        <v>7.13</v>
      </c>
      <c r="D50" s="34">
        <v>7.12</v>
      </c>
      <c r="E50" s="34">
        <v>6.97</v>
      </c>
      <c r="F50" s="34">
        <v>6.85</v>
      </c>
      <c r="G50" s="34">
        <v>6.91</v>
      </c>
      <c r="H50" s="34">
        <v>6.94</v>
      </c>
      <c r="I50" s="34">
        <v>6.96</v>
      </c>
      <c r="J50" s="33">
        <v>6.89</v>
      </c>
      <c r="K50" s="33">
        <v>6.84</v>
      </c>
      <c r="L50" s="33">
        <v>6.27</v>
      </c>
      <c r="M50" s="33">
        <v>6.29</v>
      </c>
      <c r="N50" s="33">
        <v>6.72</v>
      </c>
      <c r="O50" s="33">
        <v>6.79</v>
      </c>
      <c r="P50" s="33">
        <v>6.9</v>
      </c>
      <c r="Q50" s="33">
        <v>7.21</v>
      </c>
      <c r="R50" s="33">
        <v>7.52</v>
      </c>
      <c r="S50" s="33">
        <v>7.59</v>
      </c>
      <c r="T50" s="33">
        <v>8.15</v>
      </c>
      <c r="U50" s="33">
        <v>8.26</v>
      </c>
      <c r="V50" s="33">
        <v>8.48</v>
      </c>
      <c r="W50" s="33">
        <v>8.7100000000000009</v>
      </c>
      <c r="X50" s="33">
        <v>8.9600000000000009</v>
      </c>
      <c r="Y50" s="33">
        <v>9.93</v>
      </c>
      <c r="Z50" s="33">
        <v>10.37</v>
      </c>
      <c r="AA50" s="33">
        <v>10.65</v>
      </c>
      <c r="AB50" s="33">
        <v>10.88</v>
      </c>
      <c r="AC50" s="33">
        <v>11.02</v>
      </c>
      <c r="AD50" s="33">
        <v>10.95</v>
      </c>
      <c r="AE50" s="33">
        <v>10.41</v>
      </c>
      <c r="AF50" s="33">
        <v>10.4</v>
      </c>
      <c r="AG50" s="33">
        <v>10.44</v>
      </c>
      <c r="AH50" s="32">
        <f>(AG50-AF50)/AF50</f>
        <v>3.846153846153764E-3</v>
      </c>
    </row>
    <row r="51" spans="1:188" ht="10.5" customHeight="1" x14ac:dyDescent="0.25">
      <c r="A51" s="31">
        <v>47</v>
      </c>
      <c r="B51" s="10" t="s">
        <v>7</v>
      </c>
      <c r="C51" s="30">
        <v>8.07</v>
      </c>
      <c r="D51" s="30">
        <v>8.1</v>
      </c>
      <c r="E51" s="30">
        <v>8.2799999999999994</v>
      </c>
      <c r="F51" s="30">
        <v>8.27</v>
      </c>
      <c r="G51" s="30">
        <v>8.07</v>
      </c>
      <c r="H51" s="30">
        <v>7.98</v>
      </c>
      <c r="I51" s="30">
        <v>7.77</v>
      </c>
      <c r="J51" s="29">
        <v>7.8</v>
      </c>
      <c r="K51" s="29">
        <v>7.51</v>
      </c>
      <c r="L51" s="29">
        <v>7.43</v>
      </c>
      <c r="M51" s="29">
        <v>7.45</v>
      </c>
      <c r="N51" s="29">
        <v>7.72</v>
      </c>
      <c r="O51" s="29">
        <v>7.25</v>
      </c>
      <c r="P51" s="29">
        <v>7.24</v>
      </c>
      <c r="Q51" s="29">
        <v>7.36</v>
      </c>
      <c r="R51" s="29">
        <v>8</v>
      </c>
      <c r="S51" s="29">
        <v>8.85</v>
      </c>
      <c r="T51" s="29">
        <v>8.73</v>
      </c>
      <c r="U51" s="29">
        <v>9.27</v>
      </c>
      <c r="V51" s="29">
        <v>9.14</v>
      </c>
      <c r="W51" s="29">
        <v>8.86</v>
      </c>
      <c r="X51" s="29">
        <v>9.02</v>
      </c>
      <c r="Y51" s="29">
        <v>9.3000000000000007</v>
      </c>
      <c r="Z51" s="29">
        <v>9.59</v>
      </c>
      <c r="AA51" s="29">
        <v>9.51</v>
      </c>
      <c r="AB51" s="29">
        <v>9.82</v>
      </c>
      <c r="AC51" s="29">
        <v>9.92</v>
      </c>
      <c r="AD51" s="29">
        <v>10.28</v>
      </c>
      <c r="AE51" s="29">
        <v>9.81</v>
      </c>
      <c r="AF51" s="29">
        <v>9.8000000000000007</v>
      </c>
      <c r="AG51" s="29">
        <v>10.41</v>
      </c>
      <c r="AH51" s="28">
        <f>(AG51-AF51)/AF51</f>
        <v>6.2244897959183608E-2</v>
      </c>
    </row>
    <row r="52" spans="1:188" ht="10.5" customHeight="1" x14ac:dyDescent="0.25">
      <c r="A52" s="27">
        <v>48</v>
      </c>
      <c r="B52" s="26" t="s">
        <v>6</v>
      </c>
      <c r="C52" s="25">
        <v>6.58</v>
      </c>
      <c r="D52" s="25">
        <v>7.03</v>
      </c>
      <c r="E52" s="25">
        <v>7.17</v>
      </c>
      <c r="F52" s="25">
        <v>7.14</v>
      </c>
      <c r="G52" s="25">
        <v>7.03</v>
      </c>
      <c r="H52" s="25">
        <v>6.82</v>
      </c>
      <c r="I52" s="25">
        <v>6.71</v>
      </c>
      <c r="J52" s="24">
        <v>6.63</v>
      </c>
      <c r="K52" s="24">
        <v>6.57</v>
      </c>
      <c r="L52" s="24">
        <v>6.6</v>
      </c>
      <c r="M52" s="24">
        <v>7.03</v>
      </c>
      <c r="N52" s="24">
        <v>7.27</v>
      </c>
      <c r="O52" s="24">
        <v>6.73</v>
      </c>
      <c r="P52" s="24">
        <v>7.47</v>
      </c>
      <c r="Q52" s="24">
        <v>7.72</v>
      </c>
      <c r="R52" s="24">
        <v>7.95</v>
      </c>
      <c r="S52" s="24">
        <v>8.5500000000000007</v>
      </c>
      <c r="T52" s="24">
        <v>8.58</v>
      </c>
      <c r="U52" s="24">
        <v>9.09</v>
      </c>
      <c r="V52" s="24">
        <v>8.49</v>
      </c>
      <c r="W52" s="24">
        <v>9.14</v>
      </c>
      <c r="X52" s="24">
        <v>9.4700000000000006</v>
      </c>
      <c r="Y52" s="24">
        <v>9.51</v>
      </c>
      <c r="Z52" s="24">
        <v>9.68</v>
      </c>
      <c r="AA52" s="24">
        <v>10.029999999999999</v>
      </c>
      <c r="AB52" s="24">
        <v>10.14</v>
      </c>
      <c r="AC52" s="24">
        <v>10.199999999999999</v>
      </c>
      <c r="AD52" s="24">
        <v>10.61</v>
      </c>
      <c r="AE52" s="24">
        <v>10.3</v>
      </c>
      <c r="AF52" s="24">
        <v>10.210000000000001</v>
      </c>
      <c r="AG52" s="24">
        <v>10.119999999999999</v>
      </c>
      <c r="AH52" s="23">
        <f>(AG52-AF52)/AF52</f>
        <v>-8.8148873653282698E-3</v>
      </c>
    </row>
    <row r="53" spans="1:188" ht="10.5" customHeight="1" x14ac:dyDescent="0.25">
      <c r="A53" s="31">
        <v>49</v>
      </c>
      <c r="B53" s="10" t="s">
        <v>5</v>
      </c>
      <c r="C53" s="30">
        <v>4.87</v>
      </c>
      <c r="D53" s="30">
        <v>4.88</v>
      </c>
      <c r="E53" s="30">
        <v>4.93</v>
      </c>
      <c r="F53" s="30">
        <v>4.99</v>
      </c>
      <c r="G53" s="30">
        <v>5.09</v>
      </c>
      <c r="H53" s="30">
        <v>5.33</v>
      </c>
      <c r="I53" s="30">
        <v>5.28</v>
      </c>
      <c r="J53" s="29">
        <v>5.15</v>
      </c>
      <c r="K53" s="29">
        <v>5.28</v>
      </c>
      <c r="L53" s="29">
        <v>5.26</v>
      </c>
      <c r="M53" s="29">
        <v>5.39</v>
      </c>
      <c r="N53" s="29">
        <v>6.01</v>
      </c>
      <c r="O53" s="29">
        <v>6.59</v>
      </c>
      <c r="P53" s="29">
        <v>6.24</v>
      </c>
      <c r="Q53" s="29">
        <v>6.1</v>
      </c>
      <c r="R53" s="29">
        <v>6.29</v>
      </c>
      <c r="S53" s="29">
        <v>6.21</v>
      </c>
      <c r="T53" s="29">
        <v>6.36</v>
      </c>
      <c r="U53" s="29">
        <v>6.99</v>
      </c>
      <c r="V53" s="29">
        <v>7.8</v>
      </c>
      <c r="W53" s="29">
        <v>7.99</v>
      </c>
      <c r="X53" s="29">
        <v>7.87</v>
      </c>
      <c r="Y53" s="29">
        <v>8.67</v>
      </c>
      <c r="Z53" s="29">
        <v>9.32</v>
      </c>
      <c r="AA53" s="29">
        <v>9.7200000000000006</v>
      </c>
      <c r="AB53" s="29">
        <v>9.93</v>
      </c>
      <c r="AC53" s="29">
        <v>9.9499999999999993</v>
      </c>
      <c r="AD53" s="29">
        <v>10.039999999999999</v>
      </c>
      <c r="AE53" s="29">
        <v>10.15</v>
      </c>
      <c r="AF53" s="29">
        <v>9.89</v>
      </c>
      <c r="AG53" s="29">
        <v>9.9499999999999993</v>
      </c>
      <c r="AH53" s="28">
        <f>(AG53-AF53)/AF53</f>
        <v>6.0667340748229237E-3</v>
      </c>
    </row>
    <row r="54" spans="1:188" ht="10.5" customHeight="1" x14ac:dyDescent="0.25">
      <c r="A54" s="27">
        <v>50</v>
      </c>
      <c r="B54" s="26" t="s">
        <v>4</v>
      </c>
      <c r="C54" s="25">
        <v>4.3899999999999997</v>
      </c>
      <c r="D54" s="25">
        <v>4.3600000000000003</v>
      </c>
      <c r="E54" s="25">
        <v>4.46</v>
      </c>
      <c r="F54" s="25">
        <v>4.5999999999999996</v>
      </c>
      <c r="G54" s="25">
        <v>4.97</v>
      </c>
      <c r="H54" s="25">
        <v>4.97</v>
      </c>
      <c r="I54" s="25">
        <v>5.03</v>
      </c>
      <c r="J54" s="24">
        <v>4.95</v>
      </c>
      <c r="K54" s="24">
        <v>5.03</v>
      </c>
      <c r="L54" s="24">
        <v>5.0999999999999996</v>
      </c>
      <c r="M54" s="24">
        <v>5.13</v>
      </c>
      <c r="N54" s="24">
        <v>5.7</v>
      </c>
      <c r="O54" s="24">
        <v>6.29</v>
      </c>
      <c r="P54" s="24">
        <v>6.31</v>
      </c>
      <c r="Q54" s="24">
        <v>6.37</v>
      </c>
      <c r="R54" s="24">
        <v>6.54</v>
      </c>
      <c r="S54" s="24">
        <v>6.82</v>
      </c>
      <c r="T54" s="24">
        <v>7.26</v>
      </c>
      <c r="U54" s="24">
        <v>7.54</v>
      </c>
      <c r="V54" s="24">
        <v>7.68</v>
      </c>
      <c r="W54" s="24">
        <v>8.0399999999999991</v>
      </c>
      <c r="X54" s="24">
        <v>8.2799999999999994</v>
      </c>
      <c r="Y54" s="24">
        <v>8.5299999999999994</v>
      </c>
      <c r="Z54" s="24">
        <v>8.6999999999999993</v>
      </c>
      <c r="AA54" s="24">
        <v>8.67</v>
      </c>
      <c r="AB54" s="24">
        <v>9.09</v>
      </c>
      <c r="AC54" s="24">
        <v>9.48</v>
      </c>
      <c r="AD54" s="24">
        <v>9.66</v>
      </c>
      <c r="AE54" s="24">
        <v>9.75</v>
      </c>
      <c r="AF54" s="24">
        <v>9.7100000000000009</v>
      </c>
      <c r="AG54" s="24">
        <v>9.8699999999999992</v>
      </c>
      <c r="AH54" s="23">
        <f>(AG54-AF54)/AF54</f>
        <v>1.6477857878475628E-2</v>
      </c>
    </row>
    <row r="55" spans="1:188" ht="10.5" customHeight="1" thickBot="1" x14ac:dyDescent="0.3">
      <c r="A55" s="22">
        <v>51</v>
      </c>
      <c r="B55" s="21" t="s">
        <v>3</v>
      </c>
      <c r="C55" s="20">
        <v>7.41</v>
      </c>
      <c r="D55" s="20">
        <v>7.4</v>
      </c>
      <c r="E55" s="20">
        <v>7.52</v>
      </c>
      <c r="F55" s="20">
        <v>7.76</v>
      </c>
      <c r="G55" s="20">
        <v>7.61</v>
      </c>
      <c r="H55" s="20">
        <v>7.23</v>
      </c>
      <c r="I55" s="20">
        <v>7.55</v>
      </c>
      <c r="J55" s="19">
        <v>7.39</v>
      </c>
      <c r="K55" s="19">
        <v>7.07</v>
      </c>
      <c r="L55" s="19">
        <v>7.12</v>
      </c>
      <c r="M55" s="19">
        <v>7.67</v>
      </c>
      <c r="N55" s="19">
        <v>7.92</v>
      </c>
      <c r="O55" s="19">
        <v>7.1</v>
      </c>
      <c r="P55" s="19">
        <v>7.84</v>
      </c>
      <c r="Q55" s="19">
        <v>8.0500000000000007</v>
      </c>
      <c r="R55" s="19">
        <v>8.8699999999999992</v>
      </c>
      <c r="S55" s="19">
        <v>9.14</v>
      </c>
      <c r="T55" s="19">
        <v>9.3699999999999992</v>
      </c>
      <c r="U55" s="19">
        <v>10.28</v>
      </c>
      <c r="V55" s="19">
        <v>8.1</v>
      </c>
      <c r="W55" s="19">
        <v>8.98</v>
      </c>
      <c r="X55" s="19">
        <v>8.9600000000000009</v>
      </c>
      <c r="Y55" s="19">
        <v>8.3699999999999992</v>
      </c>
      <c r="Z55" s="19">
        <v>9.43</v>
      </c>
      <c r="AA55" s="19">
        <v>9.57</v>
      </c>
      <c r="AB55" s="19">
        <v>9.33</v>
      </c>
      <c r="AC55" s="19">
        <v>9.34</v>
      </c>
      <c r="AD55" s="19">
        <v>9.74</v>
      </c>
      <c r="AE55" s="19">
        <v>9.59</v>
      </c>
      <c r="AF55" s="19">
        <v>9.8000000000000007</v>
      </c>
      <c r="AG55" s="19">
        <v>9.67</v>
      </c>
      <c r="AH55" s="18">
        <f>(AG55-AF55)/AF55</f>
        <v>-1.3265306122449059E-2</v>
      </c>
    </row>
    <row r="56" spans="1:188" ht="11.25" customHeight="1" thickBot="1" x14ac:dyDescent="0.3">
      <c r="A56" s="17"/>
      <c r="B56" s="17" t="s">
        <v>2</v>
      </c>
      <c r="C56" s="16">
        <v>7.83</v>
      </c>
      <c r="D56" s="16">
        <v>8.0399999999999991</v>
      </c>
      <c r="E56" s="16">
        <v>8.2100000000000009</v>
      </c>
      <c r="F56" s="16">
        <v>8.32</v>
      </c>
      <c r="G56" s="16">
        <v>8.3800000000000008</v>
      </c>
      <c r="H56" s="16">
        <v>8.4</v>
      </c>
      <c r="I56" s="16">
        <v>8.36</v>
      </c>
      <c r="J56" s="16">
        <v>8.43</v>
      </c>
      <c r="K56" s="16">
        <v>8.26</v>
      </c>
      <c r="L56" s="16">
        <v>8.16</v>
      </c>
      <c r="M56" s="16">
        <v>8.24</v>
      </c>
      <c r="N56" s="16">
        <v>8.58</v>
      </c>
      <c r="O56" s="16">
        <v>8.44</v>
      </c>
      <c r="P56" s="16">
        <v>8.7200000000000006</v>
      </c>
      <c r="Q56" s="16">
        <v>8.9499999999999993</v>
      </c>
      <c r="R56" s="16">
        <v>9.4499999999999993</v>
      </c>
      <c r="S56" s="15">
        <v>10.4</v>
      </c>
      <c r="T56" s="15">
        <v>10.65</v>
      </c>
      <c r="U56" s="15">
        <v>11.26</v>
      </c>
      <c r="V56" s="15">
        <v>11.51</v>
      </c>
      <c r="W56" s="15">
        <v>11.54</v>
      </c>
      <c r="X56" s="15">
        <v>11.72</v>
      </c>
      <c r="Y56" s="15">
        <v>11.88</v>
      </c>
      <c r="Z56" s="15">
        <v>12.71</v>
      </c>
      <c r="AA56" s="15">
        <v>12.52</v>
      </c>
      <c r="AB56" s="15">
        <v>12.65</v>
      </c>
      <c r="AC56" s="15">
        <v>12.55</v>
      </c>
      <c r="AD56" s="15">
        <v>12.89</v>
      </c>
      <c r="AE56" s="15">
        <v>12.87</v>
      </c>
      <c r="AF56" s="15">
        <v>13.01</v>
      </c>
      <c r="AG56" s="15">
        <v>13.15</v>
      </c>
      <c r="AH56" s="14">
        <f>(AG56-AF56)/AF56</f>
        <v>1.0760953112990052E-2</v>
      </c>
    </row>
    <row r="57" spans="1:188" s="9" customFormat="1" ht="7.5" customHeight="1" x14ac:dyDescent="0.25">
      <c r="A57" s="13"/>
      <c r="B57" s="13"/>
      <c r="C57" s="12"/>
      <c r="D57" s="12"/>
      <c r="E57" s="12"/>
      <c r="F57" s="12"/>
      <c r="G57" s="12"/>
      <c r="H57" s="12"/>
      <c r="I57" s="1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</row>
    <row r="58" spans="1:188" s="4" customFormat="1" ht="11.25" customHeight="1" x14ac:dyDescent="0.25">
      <c r="A58" s="8" t="s">
        <v>1</v>
      </c>
      <c r="B58" s="7" t="s">
        <v>0</v>
      </c>
      <c r="C58" s="6"/>
      <c r="D58" s="6"/>
      <c r="E58" s="6"/>
      <c r="F58" s="5"/>
      <c r="G58" s="5"/>
      <c r="H58" s="5"/>
      <c r="I58" s="5"/>
      <c r="J58" s="5"/>
      <c r="K58" s="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</row>
  </sheetData>
  <hyperlinks>
    <hyperlink ref="B58:E58" r:id="rId1" display="EIA, Electric Power Annual, 2001 - Historical State-level Tables" xr:uid="{3993D687-8D59-4C03-A02D-86030E658DCD}"/>
  </hyperlinks>
  <printOptions horizontalCentered="1"/>
  <pageMargins left="0.25" right="0.25" top="0.25" bottom="0.25" header="0" footer="0"/>
  <pageSetup scale="6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5.24</vt:lpstr>
      <vt:lpstr>'T 5.24'!Print_Area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2022-01-04T22:49:18Z</dcterms:created>
  <dcterms:modified xsi:type="dcterms:W3CDTF">2022-01-04T22:49:32Z</dcterms:modified>
</cp:coreProperties>
</file>