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35718303-6AF0-4FDE-A9AE-9F290C540243}" xr6:coauthVersionLast="47" xr6:coauthVersionMax="47" xr10:uidLastSave="{00000000-0000-0000-0000-000000000000}"/>
  <bookViews>
    <workbookView xWindow="28680" yWindow="-120" windowWidth="29040" windowHeight="15840" xr2:uid="{B7A111BA-94C4-4E37-9FC0-763343D33401}"/>
  </bookViews>
  <sheets>
    <sheet name="T 3.3" sheetId="1" r:id="rId1"/>
  </sheets>
  <definedNames>
    <definedName name="_xlnm.Print_Area" localSheetId="0">'T 3.3'!$A$1:$H$73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</calcChain>
</file>

<file path=xl/sharedStrings.xml><?xml version="1.0" encoding="utf-8"?>
<sst xmlns="http://schemas.openxmlformats.org/spreadsheetml/2006/main" count="103" uniqueCount="18">
  <si>
    <t>and Utah Division of Oil, Gas and Mining for 1990-2022 data</t>
  </si>
  <si>
    <r>
      <t xml:space="preserve">3 - Petroleum Information Corporation, </t>
    </r>
    <r>
      <rPr>
        <sz val="8"/>
        <rFont val="Times New Roman"/>
        <family val="1"/>
      </rPr>
      <t>Drilling Success Summary for 1960-1989 data;</t>
    </r>
  </si>
  <si>
    <t>and Baker-Hughes Inc. for 1987-2022</t>
  </si>
  <si>
    <r>
      <t>2 - American Petroleum  Institute, Basic Petroleum Data Book</t>
    </r>
    <r>
      <rPr>
        <i/>
        <sz val="8"/>
        <rFont val="Times New Roman"/>
        <family val="1"/>
      </rPr>
      <t xml:space="preserve"> </t>
    </r>
    <r>
      <rPr>
        <sz val="8"/>
        <rFont val="Times New Roman"/>
        <family val="1"/>
      </rPr>
      <t>for</t>
    </r>
    <r>
      <rPr>
        <i/>
        <sz val="8"/>
        <rFont val="Times New Roman"/>
        <family val="1"/>
      </rPr>
      <t xml:space="preserve"> </t>
    </r>
    <r>
      <rPr>
        <sz val="8"/>
        <rFont val="Times New Roman"/>
        <family val="1"/>
      </rPr>
      <t>1960-1986;</t>
    </r>
  </si>
  <si>
    <t>1 - Utah Division of Oil, Gas and Mining</t>
  </si>
  <si>
    <t>Source:</t>
  </si>
  <si>
    <t>na</t>
  </si>
  <si>
    <t>Average Active Rigs</t>
  </si>
  <si>
    <r>
      <t>Total</t>
    </r>
    <r>
      <rPr>
        <b/>
        <vertAlign val="superscript"/>
        <sz val="10"/>
        <rFont val="Times New Roman"/>
        <family val="1"/>
      </rPr>
      <t>3</t>
    </r>
  </si>
  <si>
    <r>
      <t>Extension</t>
    </r>
    <r>
      <rPr>
        <b/>
        <vertAlign val="superscript"/>
        <sz val="10"/>
        <rFont val="Times New Roman"/>
        <family val="1"/>
      </rPr>
      <t>3</t>
    </r>
  </si>
  <si>
    <r>
      <t>New Field Wildcat</t>
    </r>
    <r>
      <rPr>
        <b/>
        <vertAlign val="superscript"/>
        <sz val="10"/>
        <rFont val="Times New Roman"/>
        <family val="1"/>
      </rPr>
      <t>3</t>
    </r>
  </si>
  <si>
    <r>
      <t>Develop- ment</t>
    </r>
    <r>
      <rPr>
        <b/>
        <vertAlign val="superscript"/>
        <sz val="10"/>
        <rFont val="Times New Roman"/>
        <family val="1"/>
      </rPr>
      <t>3</t>
    </r>
  </si>
  <si>
    <r>
      <t>Rotary Rigs</t>
    </r>
    <r>
      <rPr>
        <b/>
        <vertAlign val="superscript"/>
        <sz val="10"/>
        <rFont val="Times New Roman"/>
        <family val="1"/>
      </rPr>
      <t>2</t>
    </r>
  </si>
  <si>
    <r>
      <t>Well Spudded</t>
    </r>
    <r>
      <rPr>
        <b/>
        <vertAlign val="superscript"/>
        <sz val="10"/>
        <rFont val="Times New Roman"/>
        <family val="1"/>
      </rPr>
      <t>1</t>
    </r>
  </si>
  <si>
    <r>
      <t>Drilling Permits</t>
    </r>
    <r>
      <rPr>
        <b/>
        <vertAlign val="superscript"/>
        <sz val="10"/>
        <rFont val="Times New Roman"/>
        <family val="1"/>
      </rPr>
      <t>1</t>
    </r>
  </si>
  <si>
    <t>Year</t>
  </si>
  <si>
    <r>
      <t xml:space="preserve">Exploration and Drilling Activity </t>
    </r>
    <r>
      <rPr>
        <b/>
        <sz val="9"/>
        <rFont val="Times New Roman"/>
        <family val="1"/>
      </rPr>
      <t>(Oil and Gas)</t>
    </r>
    <r>
      <rPr>
        <b/>
        <sz val="11"/>
        <rFont val="Times New Roman"/>
        <family val="1"/>
      </rPr>
      <t xml:space="preserve"> in Utah, 1960-2022</t>
    </r>
  </si>
  <si>
    <t>Table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</si>
</sst>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%"/>
  </numFmts>
  <fonts count="14" x14ac:knownFonts="1">
    <font>
      <sz val="12"/>
      <name val="Times New Roman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vertAlign val="superscript"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3" applyFont="1" applyFill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4" fillId="2" borderId="0" xfId="5" applyFont="1" applyFill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0" xfId="5" applyFont="1" applyFill="1" applyAlignment="1" applyProtection="1">
      <alignment vertical="center" wrapText="1"/>
    </xf>
    <xf numFmtId="0" fontId="4" fillId="0" borderId="0" xfId="5" applyFont="1" applyAlignment="1" applyProtection="1">
      <alignment vertical="center" wrapText="1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 wrapText="1"/>
    </xf>
    <xf numFmtId="3" fontId="1" fillId="0" borderId="0" xfId="2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5" fillId="3" borderId="0" xfId="4" applyFont="1" applyFill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0" fontId="5" fillId="4" borderId="0" xfId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/>
    </xf>
    <xf numFmtId="1" fontId="5" fillId="3" borderId="0" xfId="0" applyNumberFormat="1" applyFont="1" applyFill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center"/>
    </xf>
    <xf numFmtId="0" fontId="5" fillId="3" borderId="0" xfId="1" applyFont="1" applyFill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4" borderId="0" xfId="4" applyNumberFormat="1" applyFont="1" applyFill="1" applyAlignment="1">
      <alignment horizontal="center" vertical="center"/>
    </xf>
    <xf numFmtId="1" fontId="5" fillId="0" borderId="0" xfId="4" applyNumberFormat="1" applyFont="1" applyFill="1" applyAlignment="1">
      <alignment horizontal="center" vertical="center"/>
    </xf>
    <xf numFmtId="164" fontId="7" fillId="0" borderId="0" xfId="0" applyNumberFormat="1" applyFont="1"/>
    <xf numFmtId="1" fontId="5" fillId="0" borderId="3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1" fontId="5" fillId="4" borderId="3" xfId="0" applyNumberFormat="1" applyFont="1" applyFill="1" applyBorder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1" fontId="5" fillId="0" borderId="0" xfId="2" applyNumberFormat="1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1" fillId="0" borderId="0" xfId="4" applyFont="1" applyFill="1" applyAlignment="1">
      <alignment horizontal="center" vertical="center" wrapText="1"/>
    </xf>
    <xf numFmtId="0" fontId="8" fillId="5" borderId="5" xfId="4" applyFont="1" applyFill="1" applyBorder="1" applyAlignment="1">
      <alignment horizontal="right" vertical="center" wrapText="1"/>
    </xf>
    <xf numFmtId="1" fontId="9" fillId="5" borderId="6" xfId="0" applyNumberFormat="1" applyFont="1" applyFill="1" applyBorder="1" applyAlignment="1">
      <alignment horizontal="right" vertical="center" wrapText="1"/>
    </xf>
    <xf numFmtId="1" fontId="10" fillId="5" borderId="5" xfId="0" applyNumberFormat="1" applyFont="1" applyFill="1" applyBorder="1" applyAlignment="1">
      <alignment horizontal="right" vertical="center" wrapText="1"/>
    </xf>
    <xf numFmtId="1" fontId="8" fillId="5" borderId="5" xfId="0" applyNumberFormat="1" applyFont="1" applyFill="1" applyBorder="1" applyAlignment="1">
      <alignment horizontal="right" vertical="center" wrapText="1"/>
    </xf>
    <xf numFmtId="1" fontId="8" fillId="5" borderId="5" xfId="0" applyNumberFormat="1" applyFont="1" applyFill="1" applyBorder="1" applyAlignment="1">
      <alignment vertical="center" wrapText="1"/>
    </xf>
    <xf numFmtId="0" fontId="8" fillId="5" borderId="6" xfId="1" applyFont="1" applyFill="1" applyBorder="1" applyAlignment="1">
      <alignment horizontal="right" vertical="center" wrapText="1"/>
    </xf>
    <xf numFmtId="0" fontId="8" fillId="5" borderId="5" xfId="1" applyFont="1" applyFill="1" applyBorder="1" applyAlignment="1">
      <alignment horizontal="right" vertical="center" wrapText="1"/>
    </xf>
    <xf numFmtId="0" fontId="8" fillId="5" borderId="5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1" fillId="0" borderId="0" xfId="3" applyNumberFormat="1" applyFont="1" applyFill="1" applyAlignment="1">
      <alignment horizontal="center" vertical="center"/>
    </xf>
    <xf numFmtId="165" fontId="12" fillId="0" borderId="0" xfId="2" applyNumberFormat="1" applyFont="1" applyFill="1" applyAlignment="1">
      <alignment horizontal="left" vertical="center"/>
    </xf>
    <xf numFmtId="3" fontId="2" fillId="0" borderId="0" xfId="0" applyNumberFormat="1" applyFont="1" applyAlignment="1">
      <alignment vertical="center"/>
    </xf>
  </cellXfs>
  <cellStyles count="6">
    <cellStyle name="Comma" xfId="1" builtinId="3"/>
    <cellStyle name="Currency" xfId="2" builtinId="4"/>
    <cellStyle name="F4" xfId="4" xr:uid="{1028AD99-4A7A-4D43-93E6-24BE5280FAD6}"/>
    <cellStyle name="F8" xfId="3" xr:uid="{9452E116-1B18-4FD6-9B1D-9512D376003D}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gm.utah.gov/oilgas/STATISTICS/completions/1WCR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akerhughes.com/investor/rig/rig_na.htm" TargetMode="External"/><Relationship Id="rId1" Type="http://schemas.openxmlformats.org/officeDocument/2006/relationships/hyperlink" Target="http://ogm.utah.gov/oilgas/STATISTICS/permits/APDcount/apds_annual.htm" TargetMode="External"/><Relationship Id="rId6" Type="http://schemas.openxmlformats.org/officeDocument/2006/relationships/hyperlink" Target="http://phx.corporate-ir.net/phoenix.zhtml?c=79687&amp;p=irol-reportsother" TargetMode="External"/><Relationship Id="rId5" Type="http://schemas.openxmlformats.org/officeDocument/2006/relationships/hyperlink" Target="https://oilgas.ogm.utah.gov/oilgasweb/statistics/statistics-main.xhtml" TargetMode="External"/><Relationship Id="rId4" Type="http://schemas.openxmlformats.org/officeDocument/2006/relationships/hyperlink" Target="https://oilgas.ogm.utah.gov/oilgasweb/statistics/statistics-main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0B17C-2FD9-4AB2-B204-57FC6A576383}">
  <sheetPr codeName="Sheet2"/>
  <dimension ref="A1:GT705"/>
  <sheetViews>
    <sheetView showGridLines="0" tabSelected="1" zoomScaleNormal="100" workbookViewId="0">
      <pane ySplit="4" topLeftCell="A5" activePane="bottomLeft" state="frozen"/>
      <selection pane="bottomLeft" activeCell="L38" sqref="L38"/>
    </sheetView>
  </sheetViews>
  <sheetFormatPr defaultColWidth="8" defaultRowHeight="12.75" x14ac:dyDescent="0.25"/>
  <cols>
    <col min="1" max="1" width="8.5" style="3" customWidth="1"/>
    <col min="2" max="3" width="9.625" style="3" customWidth="1"/>
    <col min="4" max="4" width="8.75" style="3" customWidth="1"/>
    <col min="5" max="8" width="9.625" style="3" customWidth="1"/>
    <col min="9" max="9" width="11.5" style="3" customWidth="1"/>
    <col min="10" max="201" width="7.5" style="3" customWidth="1"/>
    <col min="202" max="202" width="7.5" style="2" customWidth="1"/>
    <col min="203" max="16384" width="8" style="1"/>
  </cols>
  <sheetData>
    <row r="1" spans="1:196" ht="15.75" customHeight="1" x14ac:dyDescent="0.25">
      <c r="A1" s="62" t="s">
        <v>17</v>
      </c>
      <c r="B1" s="61" t="s">
        <v>16</v>
      </c>
      <c r="C1" s="61"/>
      <c r="D1" s="60"/>
      <c r="E1" s="60"/>
      <c r="F1" s="60"/>
      <c r="G1" s="60"/>
      <c r="H1" s="60"/>
    </row>
    <row r="2" spans="1:196" ht="7.5" customHeight="1" thickBot="1" x14ac:dyDescent="0.3">
      <c r="A2" s="59"/>
      <c r="B2" s="59"/>
      <c r="C2" s="59"/>
      <c r="D2" s="59"/>
      <c r="E2" s="59"/>
      <c r="F2" s="59"/>
      <c r="G2" s="59"/>
      <c r="H2" s="59"/>
    </row>
    <row r="3" spans="1:196" s="48" customFormat="1" ht="32.25" customHeight="1" thickBot="1" x14ac:dyDescent="0.3">
      <c r="A3" s="58" t="s">
        <v>15</v>
      </c>
      <c r="B3" s="57" t="s">
        <v>14</v>
      </c>
      <c r="C3" s="57" t="s">
        <v>13</v>
      </c>
      <c r="D3" s="57" t="s">
        <v>12</v>
      </c>
      <c r="E3" s="56" t="s">
        <v>11</v>
      </c>
      <c r="F3" s="54" t="s">
        <v>10</v>
      </c>
      <c r="G3" s="54" t="s">
        <v>9</v>
      </c>
      <c r="H3" s="54" t="s">
        <v>8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49"/>
    </row>
    <row r="4" spans="1:196" s="48" customFormat="1" ht="20.25" customHeight="1" thickBot="1" x14ac:dyDescent="0.3">
      <c r="A4" s="55"/>
      <c r="B4" s="54"/>
      <c r="C4" s="54"/>
      <c r="D4" s="53" t="s">
        <v>7</v>
      </c>
      <c r="E4" s="52"/>
      <c r="F4" s="51"/>
      <c r="G4" s="51"/>
      <c r="H4" s="51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49"/>
    </row>
    <row r="5" spans="1:196" s="8" customFormat="1" ht="11.25" customHeight="1" x14ac:dyDescent="0.25">
      <c r="A5" s="44">
        <v>1960</v>
      </c>
      <c r="B5" s="33">
        <v>262</v>
      </c>
      <c r="C5" s="33" t="s">
        <v>6</v>
      </c>
      <c r="D5" s="33">
        <v>29</v>
      </c>
      <c r="E5" s="43" t="s">
        <v>6</v>
      </c>
      <c r="F5" s="33">
        <v>85</v>
      </c>
      <c r="G5" s="33">
        <v>21</v>
      </c>
      <c r="H5" s="33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9"/>
    </row>
    <row r="6" spans="1:196" s="8" customFormat="1" ht="11.25" customHeight="1" x14ac:dyDescent="0.25">
      <c r="A6" s="46">
        <v>1961</v>
      </c>
      <c r="B6" s="25">
        <v>302</v>
      </c>
      <c r="C6" s="25" t="s">
        <v>6</v>
      </c>
      <c r="D6" s="25">
        <v>33</v>
      </c>
      <c r="E6" s="45" t="s">
        <v>6</v>
      </c>
      <c r="F6" s="25">
        <v>101</v>
      </c>
      <c r="G6" s="25">
        <v>46</v>
      </c>
      <c r="H6" s="25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9"/>
    </row>
    <row r="7" spans="1:196" s="8" customFormat="1" ht="11.25" customHeight="1" x14ac:dyDescent="0.25">
      <c r="A7" s="44">
        <v>1962</v>
      </c>
      <c r="B7" s="33">
        <v>298</v>
      </c>
      <c r="C7" s="33" t="s">
        <v>6</v>
      </c>
      <c r="D7" s="33">
        <v>29</v>
      </c>
      <c r="E7" s="43" t="s">
        <v>6</v>
      </c>
      <c r="F7" s="33">
        <v>91</v>
      </c>
      <c r="G7" s="33">
        <v>50</v>
      </c>
      <c r="H7" s="33" t="s">
        <v>6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9"/>
    </row>
    <row r="8" spans="1:196" s="8" customFormat="1" ht="11.25" customHeight="1" x14ac:dyDescent="0.25">
      <c r="A8" s="46">
        <v>1963</v>
      </c>
      <c r="B8" s="25">
        <v>270</v>
      </c>
      <c r="C8" s="25" t="s">
        <v>6</v>
      </c>
      <c r="D8" s="25">
        <v>22</v>
      </c>
      <c r="E8" s="45" t="s">
        <v>6</v>
      </c>
      <c r="F8" s="25">
        <v>100</v>
      </c>
      <c r="G8" s="25">
        <v>34</v>
      </c>
      <c r="H8" s="25" t="s">
        <v>6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9"/>
    </row>
    <row r="9" spans="1:196" s="8" customFormat="1" ht="11.25" customHeight="1" x14ac:dyDescent="0.25">
      <c r="A9" s="44">
        <v>1964</v>
      </c>
      <c r="B9" s="33">
        <v>203</v>
      </c>
      <c r="C9" s="33" t="s">
        <v>6</v>
      </c>
      <c r="D9" s="33">
        <v>17</v>
      </c>
      <c r="E9" s="43" t="s">
        <v>6</v>
      </c>
      <c r="F9" s="33">
        <v>76</v>
      </c>
      <c r="G9" s="33">
        <v>39</v>
      </c>
      <c r="H9" s="33" t="s">
        <v>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9"/>
    </row>
    <row r="10" spans="1:196" s="8" customFormat="1" ht="11.25" customHeight="1" x14ac:dyDescent="0.25">
      <c r="A10" s="46">
        <v>1965</v>
      </c>
      <c r="B10" s="25">
        <v>248</v>
      </c>
      <c r="C10" s="25" t="s">
        <v>6</v>
      </c>
      <c r="D10" s="25">
        <v>14</v>
      </c>
      <c r="E10" s="45" t="s">
        <v>6</v>
      </c>
      <c r="F10" s="25">
        <v>50</v>
      </c>
      <c r="G10" s="25">
        <v>29</v>
      </c>
      <c r="H10" s="25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9"/>
    </row>
    <row r="11" spans="1:196" s="8" customFormat="1" ht="11.25" customHeight="1" x14ac:dyDescent="0.25">
      <c r="A11" s="44">
        <v>1966</v>
      </c>
      <c r="B11" s="33">
        <v>201</v>
      </c>
      <c r="C11" s="33" t="s">
        <v>6</v>
      </c>
      <c r="D11" s="33">
        <v>14</v>
      </c>
      <c r="E11" s="43" t="s">
        <v>6</v>
      </c>
      <c r="F11" s="33">
        <v>57</v>
      </c>
      <c r="G11" s="33">
        <v>24</v>
      </c>
      <c r="H11" s="33" t="s">
        <v>6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9"/>
    </row>
    <row r="12" spans="1:196" s="8" customFormat="1" ht="11.25" customHeight="1" x14ac:dyDescent="0.25">
      <c r="A12" s="46">
        <v>1967</v>
      </c>
      <c r="B12" s="25">
        <v>173</v>
      </c>
      <c r="C12" s="25" t="s">
        <v>6</v>
      </c>
      <c r="D12" s="25">
        <v>15</v>
      </c>
      <c r="E12" s="45" t="s">
        <v>6</v>
      </c>
      <c r="F12" s="25">
        <v>59</v>
      </c>
      <c r="G12" s="25">
        <v>22</v>
      </c>
      <c r="H12" s="25" t="s">
        <v>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9"/>
    </row>
    <row r="13" spans="1:196" s="8" customFormat="1" ht="11.25" customHeight="1" x14ac:dyDescent="0.25">
      <c r="A13" s="44">
        <v>1968</v>
      </c>
      <c r="B13" s="33">
        <v>169</v>
      </c>
      <c r="C13" s="33" t="s">
        <v>6</v>
      </c>
      <c r="D13" s="33">
        <v>12</v>
      </c>
      <c r="E13" s="43" t="s">
        <v>6</v>
      </c>
      <c r="F13" s="33">
        <v>57</v>
      </c>
      <c r="G13" s="33">
        <v>24</v>
      </c>
      <c r="H13" s="33" t="s">
        <v>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9"/>
    </row>
    <row r="14" spans="1:196" s="8" customFormat="1" ht="11.25" customHeight="1" x14ac:dyDescent="0.25">
      <c r="A14" s="46">
        <v>1969</v>
      </c>
      <c r="B14" s="25">
        <v>127</v>
      </c>
      <c r="C14" s="25" t="s">
        <v>6</v>
      </c>
      <c r="D14" s="25">
        <v>12</v>
      </c>
      <c r="E14" s="45" t="s">
        <v>6</v>
      </c>
      <c r="F14" s="25">
        <v>52</v>
      </c>
      <c r="G14" s="25">
        <v>15</v>
      </c>
      <c r="H14" s="25" t="s">
        <v>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9"/>
    </row>
    <row r="15" spans="1:196" s="8" customFormat="1" ht="11.25" customHeight="1" x14ac:dyDescent="0.25">
      <c r="A15" s="44">
        <v>1970</v>
      </c>
      <c r="B15" s="33">
        <v>99</v>
      </c>
      <c r="C15" s="33" t="s">
        <v>6</v>
      </c>
      <c r="D15" s="33">
        <v>12</v>
      </c>
      <c r="E15" s="43" t="s">
        <v>6</v>
      </c>
      <c r="F15" s="33">
        <v>35</v>
      </c>
      <c r="G15" s="33">
        <v>15</v>
      </c>
      <c r="H15" s="33" t="s">
        <v>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9"/>
    </row>
    <row r="16" spans="1:196" s="8" customFormat="1" ht="11.25" customHeight="1" x14ac:dyDescent="0.25">
      <c r="A16" s="46">
        <v>1971</v>
      </c>
      <c r="B16" s="25">
        <v>137</v>
      </c>
      <c r="C16" s="25" t="s">
        <v>6</v>
      </c>
      <c r="D16" s="25">
        <v>17</v>
      </c>
      <c r="E16" s="45" t="s">
        <v>6</v>
      </c>
      <c r="F16" s="25">
        <v>55</v>
      </c>
      <c r="G16" s="25">
        <v>15</v>
      </c>
      <c r="H16" s="25" t="s">
        <v>6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9"/>
    </row>
    <row r="17" spans="1:196" s="8" customFormat="1" ht="11.25" customHeight="1" x14ac:dyDescent="0.25">
      <c r="A17" s="44">
        <v>1972</v>
      </c>
      <c r="B17" s="33">
        <v>207</v>
      </c>
      <c r="C17" s="33" t="s">
        <v>6</v>
      </c>
      <c r="D17" s="33">
        <v>34</v>
      </c>
      <c r="E17" s="43" t="s">
        <v>6</v>
      </c>
      <c r="F17" s="33">
        <v>65</v>
      </c>
      <c r="G17" s="33">
        <v>28</v>
      </c>
      <c r="H17" s="33" t="s">
        <v>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9"/>
    </row>
    <row r="18" spans="1:196" s="8" customFormat="1" ht="11.25" customHeight="1" x14ac:dyDescent="0.25">
      <c r="A18" s="46">
        <v>1973</v>
      </c>
      <c r="B18" s="25">
        <v>273</v>
      </c>
      <c r="C18" s="25" t="s">
        <v>6</v>
      </c>
      <c r="D18" s="25">
        <v>38</v>
      </c>
      <c r="E18" s="45" t="s">
        <v>6</v>
      </c>
      <c r="F18" s="25">
        <v>51</v>
      </c>
      <c r="G18" s="25">
        <v>44</v>
      </c>
      <c r="H18" s="25" t="s">
        <v>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9"/>
    </row>
    <row r="19" spans="1:196" s="8" customFormat="1" ht="11.25" customHeight="1" x14ac:dyDescent="0.25">
      <c r="A19" s="44">
        <v>1974</v>
      </c>
      <c r="B19" s="33">
        <v>283</v>
      </c>
      <c r="C19" s="33" t="s">
        <v>6</v>
      </c>
      <c r="D19" s="33">
        <v>42</v>
      </c>
      <c r="E19" s="43" t="s">
        <v>6</v>
      </c>
      <c r="F19" s="33">
        <v>46</v>
      </c>
      <c r="G19" s="33">
        <v>13</v>
      </c>
      <c r="H19" s="33" t="s">
        <v>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9"/>
    </row>
    <row r="20" spans="1:196" s="8" customFormat="1" ht="11.25" customHeight="1" x14ac:dyDescent="0.25">
      <c r="A20" s="46">
        <v>1975</v>
      </c>
      <c r="B20" s="25">
        <v>200</v>
      </c>
      <c r="C20" s="25" t="s">
        <v>6</v>
      </c>
      <c r="D20" s="25">
        <v>26</v>
      </c>
      <c r="E20" s="45" t="s">
        <v>6</v>
      </c>
      <c r="F20" s="25">
        <v>61</v>
      </c>
      <c r="G20" s="25">
        <v>5</v>
      </c>
      <c r="H20" s="25" t="s">
        <v>6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9"/>
    </row>
    <row r="21" spans="1:196" s="8" customFormat="1" ht="11.25" customHeight="1" x14ac:dyDescent="0.25">
      <c r="A21" s="44">
        <v>1976</v>
      </c>
      <c r="B21" s="33">
        <v>236</v>
      </c>
      <c r="C21" s="33" t="s">
        <v>6</v>
      </c>
      <c r="D21" s="33">
        <v>19</v>
      </c>
      <c r="E21" s="43" t="s">
        <v>6</v>
      </c>
      <c r="F21" s="33">
        <v>36</v>
      </c>
      <c r="G21" s="33">
        <v>5</v>
      </c>
      <c r="H21" s="33" t="s">
        <v>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9"/>
    </row>
    <row r="22" spans="1:196" s="8" customFormat="1" ht="11.25" customHeight="1" x14ac:dyDescent="0.25">
      <c r="A22" s="46">
        <v>1977</v>
      </c>
      <c r="B22" s="25">
        <v>374</v>
      </c>
      <c r="C22" s="25" t="s">
        <v>6</v>
      </c>
      <c r="D22" s="25">
        <v>30</v>
      </c>
      <c r="E22" s="45" t="s">
        <v>6</v>
      </c>
      <c r="F22" s="25">
        <v>88</v>
      </c>
      <c r="G22" s="25">
        <v>15</v>
      </c>
      <c r="H22" s="25" t="s">
        <v>6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9"/>
    </row>
    <row r="23" spans="1:196" s="8" customFormat="1" ht="11.25" customHeight="1" x14ac:dyDescent="0.25">
      <c r="A23" s="44">
        <v>1978</v>
      </c>
      <c r="B23" s="33">
        <v>438</v>
      </c>
      <c r="C23" s="33" t="s">
        <v>6</v>
      </c>
      <c r="D23" s="33">
        <v>32</v>
      </c>
      <c r="E23" s="43" t="s">
        <v>6</v>
      </c>
      <c r="F23" s="33">
        <v>77</v>
      </c>
      <c r="G23" s="33">
        <v>19</v>
      </c>
      <c r="H23" s="33" t="s">
        <v>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9"/>
    </row>
    <row r="24" spans="1:196" s="8" customFormat="1" ht="11.25" customHeight="1" x14ac:dyDescent="0.25">
      <c r="A24" s="46">
        <v>1979</v>
      </c>
      <c r="B24" s="25">
        <v>393</v>
      </c>
      <c r="C24" s="25" t="s">
        <v>6</v>
      </c>
      <c r="D24" s="25">
        <v>29</v>
      </c>
      <c r="E24" s="45" t="s">
        <v>6</v>
      </c>
      <c r="F24" s="25">
        <v>70</v>
      </c>
      <c r="G24" s="25">
        <v>24</v>
      </c>
      <c r="H24" s="25" t="s">
        <v>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9"/>
    </row>
    <row r="25" spans="1:196" s="8" customFormat="1" ht="11.25" customHeight="1" x14ac:dyDescent="0.25">
      <c r="A25" s="47">
        <v>1980</v>
      </c>
      <c r="B25" s="33">
        <v>529</v>
      </c>
      <c r="C25" s="33" t="s">
        <v>6</v>
      </c>
      <c r="D25" s="33">
        <v>43</v>
      </c>
      <c r="E25" s="43" t="s">
        <v>6</v>
      </c>
      <c r="F25" s="33">
        <v>91</v>
      </c>
      <c r="G25" s="33">
        <v>45</v>
      </c>
      <c r="H25" s="33" t="s">
        <v>6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9"/>
    </row>
    <row r="26" spans="1:196" s="8" customFormat="1" ht="11.25" customHeight="1" x14ac:dyDescent="0.25">
      <c r="A26" s="46">
        <v>1981</v>
      </c>
      <c r="B26" s="25">
        <v>681</v>
      </c>
      <c r="C26" s="25" t="s">
        <v>6</v>
      </c>
      <c r="D26" s="25">
        <v>68</v>
      </c>
      <c r="E26" s="45" t="s">
        <v>6</v>
      </c>
      <c r="F26" s="25">
        <v>156</v>
      </c>
      <c r="G26" s="25">
        <v>81</v>
      </c>
      <c r="H26" s="25" t="s">
        <v>6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9"/>
    </row>
    <row r="27" spans="1:196" s="8" customFormat="1" ht="11.25" customHeight="1" x14ac:dyDescent="0.25">
      <c r="A27" s="44">
        <v>1982</v>
      </c>
      <c r="B27" s="33">
        <v>658</v>
      </c>
      <c r="C27" s="33" t="s">
        <v>6</v>
      </c>
      <c r="D27" s="33">
        <v>41</v>
      </c>
      <c r="E27" s="43" t="s">
        <v>6</v>
      </c>
      <c r="F27" s="33">
        <v>128</v>
      </c>
      <c r="G27" s="33">
        <v>46</v>
      </c>
      <c r="H27" s="33" t="s">
        <v>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9"/>
    </row>
    <row r="28" spans="1:196" s="8" customFormat="1" ht="11.25" customHeight="1" x14ac:dyDescent="0.25">
      <c r="A28" s="46">
        <v>1983</v>
      </c>
      <c r="B28" s="25">
        <v>588</v>
      </c>
      <c r="C28" s="25" t="s">
        <v>6</v>
      </c>
      <c r="D28" s="25">
        <v>36</v>
      </c>
      <c r="E28" s="45" t="s">
        <v>6</v>
      </c>
      <c r="F28" s="25">
        <v>120</v>
      </c>
      <c r="G28" s="25">
        <v>38</v>
      </c>
      <c r="H28" s="25" t="s">
        <v>6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9"/>
    </row>
    <row r="29" spans="1:196" s="8" customFormat="1" ht="11.25" customHeight="1" x14ac:dyDescent="0.25">
      <c r="A29" s="44">
        <v>1984</v>
      </c>
      <c r="B29" s="33">
        <v>622</v>
      </c>
      <c r="C29" s="33">
        <v>478</v>
      </c>
      <c r="D29" s="33">
        <v>46</v>
      </c>
      <c r="E29" s="43" t="s">
        <v>6</v>
      </c>
      <c r="F29" s="33">
        <v>112</v>
      </c>
      <c r="G29" s="33">
        <v>14</v>
      </c>
      <c r="H29" s="33" t="s">
        <v>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9"/>
    </row>
    <row r="30" spans="1:196" s="8" customFormat="1" ht="11.25" customHeight="1" x14ac:dyDescent="0.25">
      <c r="A30" s="46">
        <v>1985</v>
      </c>
      <c r="B30" s="25">
        <v>393</v>
      </c>
      <c r="C30" s="25">
        <v>320</v>
      </c>
      <c r="D30" s="25">
        <v>28</v>
      </c>
      <c r="E30" s="45" t="s">
        <v>6</v>
      </c>
      <c r="F30" s="25">
        <v>46</v>
      </c>
      <c r="G30" s="25">
        <v>16</v>
      </c>
      <c r="H30" s="25" t="s">
        <v>6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9"/>
    </row>
    <row r="31" spans="1:196" s="8" customFormat="1" ht="11.25" customHeight="1" x14ac:dyDescent="0.25">
      <c r="A31" s="44">
        <v>1986</v>
      </c>
      <c r="B31" s="33">
        <v>224</v>
      </c>
      <c r="C31" s="33">
        <v>153</v>
      </c>
      <c r="D31" s="33">
        <v>13</v>
      </c>
      <c r="E31" s="43" t="s">
        <v>6</v>
      </c>
      <c r="F31" s="33">
        <v>36</v>
      </c>
      <c r="G31" s="33">
        <v>11</v>
      </c>
      <c r="H31" s="33" t="s">
        <v>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9"/>
    </row>
    <row r="32" spans="1:196" s="8" customFormat="1" ht="11.25" customHeight="1" x14ac:dyDescent="0.25">
      <c r="A32" s="46">
        <v>1987</v>
      </c>
      <c r="B32" s="25">
        <v>195</v>
      </c>
      <c r="C32" s="25">
        <v>137</v>
      </c>
      <c r="D32" s="25">
        <v>8</v>
      </c>
      <c r="E32" s="45" t="s">
        <v>6</v>
      </c>
      <c r="F32" s="25">
        <v>33</v>
      </c>
      <c r="G32" s="25">
        <v>16</v>
      </c>
      <c r="H32" s="25" t="s">
        <v>6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9"/>
    </row>
    <row r="33" spans="1:196" s="8" customFormat="1" ht="11.25" customHeight="1" x14ac:dyDescent="0.25">
      <c r="A33" s="44">
        <v>1988</v>
      </c>
      <c r="B33" s="33">
        <v>166</v>
      </c>
      <c r="C33" s="33">
        <v>114</v>
      </c>
      <c r="D33" s="33">
        <v>6</v>
      </c>
      <c r="E33" s="43" t="s">
        <v>6</v>
      </c>
      <c r="F33" s="33">
        <v>33</v>
      </c>
      <c r="G33" s="33">
        <v>13</v>
      </c>
      <c r="H33" s="33" t="s">
        <v>6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9"/>
    </row>
    <row r="34" spans="1:196" s="8" customFormat="1" ht="11.25" customHeight="1" x14ac:dyDescent="0.25">
      <c r="A34" s="46">
        <v>1989</v>
      </c>
      <c r="B34" s="25">
        <v>97</v>
      </c>
      <c r="C34" s="25">
        <v>96</v>
      </c>
      <c r="D34" s="25">
        <v>5</v>
      </c>
      <c r="E34" s="45" t="s">
        <v>6</v>
      </c>
      <c r="F34" s="25">
        <v>17</v>
      </c>
      <c r="G34" s="25">
        <v>9</v>
      </c>
      <c r="H34" s="25" t="s">
        <v>6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9"/>
    </row>
    <row r="35" spans="1:196" s="8" customFormat="1" ht="11.25" customHeight="1" x14ac:dyDescent="0.25">
      <c r="A35" s="44">
        <v>1990</v>
      </c>
      <c r="B35" s="33">
        <v>253</v>
      </c>
      <c r="C35" s="33">
        <v>107</v>
      </c>
      <c r="D35" s="33">
        <v>5</v>
      </c>
      <c r="E35" s="43" t="s">
        <v>6</v>
      </c>
      <c r="F35" s="33">
        <v>22</v>
      </c>
      <c r="G35" s="33">
        <v>12</v>
      </c>
      <c r="H35" s="33" t="s">
        <v>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9"/>
    </row>
    <row r="36" spans="1:196" s="8" customFormat="1" ht="11.25" customHeight="1" x14ac:dyDescent="0.2">
      <c r="A36" s="40">
        <v>1991</v>
      </c>
      <c r="B36" s="24">
        <v>401</v>
      </c>
      <c r="C36" s="24">
        <v>257</v>
      </c>
      <c r="D36" s="24">
        <v>11</v>
      </c>
      <c r="E36" s="26">
        <v>195</v>
      </c>
      <c r="F36" s="25">
        <v>11</v>
      </c>
      <c r="G36" s="25">
        <v>16</v>
      </c>
      <c r="H36" s="25">
        <f>SUM(E36:G36)</f>
        <v>222</v>
      </c>
      <c r="I36" s="10"/>
      <c r="J36" s="42"/>
      <c r="K36" s="42"/>
      <c r="L36" s="42"/>
      <c r="M36" s="42"/>
      <c r="N36" s="42"/>
      <c r="O36" s="42"/>
      <c r="P36" s="42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9"/>
    </row>
    <row r="37" spans="1:196" s="8" customFormat="1" ht="11.25" customHeight="1" x14ac:dyDescent="0.2">
      <c r="A37" s="44">
        <v>1992</v>
      </c>
      <c r="B37" s="33">
        <v>372</v>
      </c>
      <c r="C37" s="33">
        <v>382</v>
      </c>
      <c r="D37" s="33">
        <v>13</v>
      </c>
      <c r="E37" s="43">
        <v>318</v>
      </c>
      <c r="F37" s="33">
        <v>15</v>
      </c>
      <c r="G37" s="33">
        <v>10</v>
      </c>
      <c r="H37" s="33">
        <f>SUM(E37:G37)</f>
        <v>343</v>
      </c>
      <c r="I37" s="10"/>
      <c r="J37" s="42"/>
      <c r="K37" s="42"/>
      <c r="L37" s="42"/>
      <c r="M37" s="42"/>
      <c r="N37" s="42"/>
      <c r="O37" s="42"/>
      <c r="P37" s="42"/>
      <c r="Q37" s="42"/>
      <c r="R37" s="42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9"/>
    </row>
    <row r="38" spans="1:196" s="8" customFormat="1" ht="11.25" customHeight="1" x14ac:dyDescent="0.25">
      <c r="A38" s="40">
        <v>1993</v>
      </c>
      <c r="B38" s="24">
        <v>171</v>
      </c>
      <c r="C38" s="24">
        <v>137</v>
      </c>
      <c r="D38" s="24">
        <v>6</v>
      </c>
      <c r="E38" s="26">
        <v>187</v>
      </c>
      <c r="F38" s="25">
        <v>19</v>
      </c>
      <c r="G38" s="25">
        <v>2</v>
      </c>
      <c r="H38" s="25">
        <f>SUM(E38:G38)</f>
        <v>208</v>
      </c>
      <c r="I38" s="10"/>
      <c r="J38" s="4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9"/>
    </row>
    <row r="39" spans="1:196" s="8" customFormat="1" ht="11.25" customHeight="1" x14ac:dyDescent="0.25">
      <c r="A39" s="41">
        <v>1994</v>
      </c>
      <c r="B39" s="32">
        <v>306</v>
      </c>
      <c r="C39" s="32">
        <v>222</v>
      </c>
      <c r="D39" s="32">
        <v>7</v>
      </c>
      <c r="E39" s="34">
        <v>179</v>
      </c>
      <c r="F39" s="33">
        <v>20</v>
      </c>
      <c r="G39" s="33">
        <v>9</v>
      </c>
      <c r="H39" s="33">
        <f>SUM(E39:G39)</f>
        <v>208</v>
      </c>
      <c r="I39" s="10"/>
      <c r="J39" s="41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9"/>
    </row>
    <row r="40" spans="1:196" s="8" customFormat="1" ht="11.25" customHeight="1" x14ac:dyDescent="0.25">
      <c r="A40" s="40">
        <v>1995</v>
      </c>
      <c r="B40" s="24">
        <v>305</v>
      </c>
      <c r="C40" s="24">
        <v>239</v>
      </c>
      <c r="D40" s="24">
        <v>8</v>
      </c>
      <c r="E40" s="26">
        <v>212</v>
      </c>
      <c r="F40" s="25">
        <v>13</v>
      </c>
      <c r="G40" s="25">
        <v>12</v>
      </c>
      <c r="H40" s="25">
        <f>SUM(E40:G40)</f>
        <v>237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9"/>
    </row>
    <row r="41" spans="1:196" s="8" customFormat="1" ht="11.25" customHeight="1" x14ac:dyDescent="0.25">
      <c r="A41" s="41">
        <v>1996</v>
      </c>
      <c r="B41" s="32">
        <v>371</v>
      </c>
      <c r="C41" s="32">
        <v>280</v>
      </c>
      <c r="D41" s="32">
        <v>9</v>
      </c>
      <c r="E41" s="34">
        <v>257</v>
      </c>
      <c r="F41" s="33">
        <v>13</v>
      </c>
      <c r="G41" s="33">
        <v>5</v>
      </c>
      <c r="H41" s="33">
        <f>SUM(E41:G41)</f>
        <v>275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9"/>
    </row>
    <row r="42" spans="1:196" s="8" customFormat="1" ht="11.25" customHeight="1" x14ac:dyDescent="0.25">
      <c r="A42" s="40">
        <v>1997</v>
      </c>
      <c r="B42" s="24">
        <v>527</v>
      </c>
      <c r="C42" s="24">
        <v>431</v>
      </c>
      <c r="D42" s="24">
        <v>14</v>
      </c>
      <c r="E42" s="26">
        <v>388</v>
      </c>
      <c r="F42" s="25">
        <v>6</v>
      </c>
      <c r="G42" s="25">
        <v>4</v>
      </c>
      <c r="H42" s="25">
        <f>SUM(E42:G42)</f>
        <v>398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9"/>
    </row>
    <row r="43" spans="1:196" s="8" customFormat="1" ht="11.25" customHeight="1" x14ac:dyDescent="0.25">
      <c r="A43" s="41">
        <v>1998</v>
      </c>
      <c r="B43" s="32">
        <v>655</v>
      </c>
      <c r="C43" s="32">
        <v>430</v>
      </c>
      <c r="D43" s="32">
        <v>12</v>
      </c>
      <c r="E43" s="34">
        <v>458</v>
      </c>
      <c r="F43" s="33">
        <v>13</v>
      </c>
      <c r="G43" s="33">
        <v>12</v>
      </c>
      <c r="H43" s="33">
        <f>SUM(E43:G43)</f>
        <v>483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9"/>
    </row>
    <row r="44" spans="1:196" s="8" customFormat="1" ht="11.25" customHeight="1" x14ac:dyDescent="0.25">
      <c r="A44" s="40">
        <v>1999</v>
      </c>
      <c r="B44" s="24">
        <v>339</v>
      </c>
      <c r="C44" s="24">
        <v>283</v>
      </c>
      <c r="D44" s="24">
        <v>9</v>
      </c>
      <c r="E44" s="26">
        <v>257</v>
      </c>
      <c r="F44" s="25">
        <v>6</v>
      </c>
      <c r="G44" s="25">
        <v>2</v>
      </c>
      <c r="H44" s="25">
        <f>SUM(E44:G44)</f>
        <v>265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9"/>
    </row>
    <row r="45" spans="1:196" s="8" customFormat="1" ht="11.25" customHeight="1" x14ac:dyDescent="0.25">
      <c r="A45" s="41">
        <v>2000</v>
      </c>
      <c r="B45" s="32">
        <v>673</v>
      </c>
      <c r="C45" s="32">
        <v>540</v>
      </c>
      <c r="D45" s="32">
        <v>16</v>
      </c>
      <c r="E45" s="34">
        <v>436</v>
      </c>
      <c r="F45" s="33">
        <v>6</v>
      </c>
      <c r="G45" s="33">
        <v>0</v>
      </c>
      <c r="H45" s="33">
        <f>SUM(E45:G45)</f>
        <v>442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9"/>
    </row>
    <row r="46" spans="1:196" s="8" customFormat="1" ht="11.25" customHeight="1" x14ac:dyDescent="0.25">
      <c r="A46" s="40">
        <v>2001</v>
      </c>
      <c r="B46" s="24">
        <v>880</v>
      </c>
      <c r="C46" s="24">
        <v>632</v>
      </c>
      <c r="D46" s="24">
        <v>21</v>
      </c>
      <c r="E46" s="26">
        <v>619</v>
      </c>
      <c r="F46" s="25">
        <v>11</v>
      </c>
      <c r="G46" s="25">
        <v>7</v>
      </c>
      <c r="H46" s="25">
        <f>SUM(E46:G46)</f>
        <v>637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9"/>
    </row>
    <row r="47" spans="1:196" s="8" customFormat="1" ht="11.25" customHeight="1" x14ac:dyDescent="0.25">
      <c r="A47" s="35">
        <v>2002</v>
      </c>
      <c r="B47" s="39">
        <v>628</v>
      </c>
      <c r="C47" s="39">
        <v>392</v>
      </c>
      <c r="D47" s="32">
        <v>13</v>
      </c>
      <c r="E47" s="34">
        <v>418</v>
      </c>
      <c r="F47" s="33">
        <v>12</v>
      </c>
      <c r="G47" s="33">
        <v>9</v>
      </c>
      <c r="H47" s="33">
        <f>SUM(E47:G47)</f>
        <v>439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9"/>
    </row>
    <row r="48" spans="1:196" s="8" customFormat="1" ht="11.25" customHeight="1" x14ac:dyDescent="0.25">
      <c r="A48" s="27">
        <v>2003</v>
      </c>
      <c r="B48" s="38">
        <v>838</v>
      </c>
      <c r="C48" s="38">
        <v>480</v>
      </c>
      <c r="D48" s="24">
        <v>14</v>
      </c>
      <c r="E48" s="26">
        <v>402</v>
      </c>
      <c r="F48" s="25">
        <v>8</v>
      </c>
      <c r="G48" s="25">
        <v>6</v>
      </c>
      <c r="H48" s="25">
        <f>SUM(E48:G48)</f>
        <v>416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9"/>
    </row>
    <row r="49" spans="1:196" s="8" customFormat="1" ht="11.25" customHeight="1" x14ac:dyDescent="0.25">
      <c r="A49" s="35">
        <v>2004</v>
      </c>
      <c r="B49" s="32">
        <v>1102</v>
      </c>
      <c r="C49" s="32">
        <v>691</v>
      </c>
      <c r="D49" s="32">
        <v>22</v>
      </c>
      <c r="E49" s="34">
        <v>601</v>
      </c>
      <c r="F49" s="33">
        <v>7</v>
      </c>
      <c r="G49" s="33">
        <v>3</v>
      </c>
      <c r="H49" s="33">
        <f>SUM(E49:G49)</f>
        <v>611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9"/>
    </row>
    <row r="50" spans="1:196" s="8" customFormat="1" ht="11.25" customHeight="1" x14ac:dyDescent="0.25">
      <c r="A50" s="27">
        <v>2005</v>
      </c>
      <c r="B50" s="24">
        <v>1630</v>
      </c>
      <c r="C50" s="24">
        <v>957</v>
      </c>
      <c r="D50" s="24">
        <v>28</v>
      </c>
      <c r="E50" s="26">
        <v>762</v>
      </c>
      <c r="F50" s="25">
        <v>16</v>
      </c>
      <c r="G50" s="25">
        <v>9</v>
      </c>
      <c r="H50" s="25">
        <f>SUM(E50:G50)</f>
        <v>787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9"/>
    </row>
    <row r="51" spans="1:196" s="8" customFormat="1" ht="11.25" customHeight="1" x14ac:dyDescent="0.25">
      <c r="A51" s="35">
        <v>2006</v>
      </c>
      <c r="B51" s="32">
        <v>2060</v>
      </c>
      <c r="C51" s="32">
        <v>1142</v>
      </c>
      <c r="D51" s="32">
        <v>40</v>
      </c>
      <c r="E51" s="34">
        <v>992</v>
      </c>
      <c r="F51" s="33">
        <v>24</v>
      </c>
      <c r="G51" s="33">
        <v>9</v>
      </c>
      <c r="H51" s="32">
        <f>SUM(E51:G51)</f>
        <v>1025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9"/>
    </row>
    <row r="52" spans="1:196" s="8" customFormat="1" ht="11.25" customHeight="1" x14ac:dyDescent="0.25">
      <c r="A52" s="27">
        <v>2007</v>
      </c>
      <c r="B52" s="24">
        <v>1553</v>
      </c>
      <c r="C52" s="24">
        <v>1205</v>
      </c>
      <c r="D52" s="24">
        <v>42</v>
      </c>
      <c r="E52" s="26">
        <v>900</v>
      </c>
      <c r="F52" s="25">
        <v>40</v>
      </c>
      <c r="G52" s="25">
        <v>22</v>
      </c>
      <c r="H52" s="25">
        <f>SUM(E52:G52)</f>
        <v>962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9"/>
    </row>
    <row r="53" spans="1:196" s="8" customFormat="1" ht="11.25" customHeight="1" x14ac:dyDescent="0.25">
      <c r="A53" s="35">
        <v>2008</v>
      </c>
      <c r="B53" s="32">
        <v>1360</v>
      </c>
      <c r="C53" s="32">
        <v>1213</v>
      </c>
      <c r="D53" s="32">
        <v>42</v>
      </c>
      <c r="E53" s="34">
        <v>1092</v>
      </c>
      <c r="F53" s="33">
        <v>61</v>
      </c>
      <c r="G53" s="33">
        <v>84</v>
      </c>
      <c r="H53" s="32">
        <f>SUM(E53:G53)</f>
        <v>1237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9"/>
    </row>
    <row r="54" spans="1:196" s="8" customFormat="1" ht="11.25" customHeight="1" x14ac:dyDescent="0.25">
      <c r="A54" s="27">
        <v>2009</v>
      </c>
      <c r="B54" s="24">
        <v>1171</v>
      </c>
      <c r="C54" s="24">
        <v>574</v>
      </c>
      <c r="D54" s="24">
        <v>18</v>
      </c>
      <c r="E54" s="26">
        <v>559</v>
      </c>
      <c r="F54" s="25">
        <v>36</v>
      </c>
      <c r="G54" s="25">
        <v>41</v>
      </c>
      <c r="H54" s="24">
        <f>SUM(E54:G54)</f>
        <v>636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9"/>
    </row>
    <row r="55" spans="1:196" s="8" customFormat="1" ht="11.25" customHeight="1" x14ac:dyDescent="0.25">
      <c r="A55" s="35">
        <v>2010</v>
      </c>
      <c r="B55" s="32">
        <v>1185</v>
      </c>
      <c r="C55" s="32">
        <v>1012</v>
      </c>
      <c r="D55" s="32">
        <v>27</v>
      </c>
      <c r="E55" s="34">
        <v>722</v>
      </c>
      <c r="F55" s="33">
        <v>34</v>
      </c>
      <c r="G55" s="33">
        <v>155</v>
      </c>
      <c r="H55" s="32">
        <f>SUM(E55:G55)</f>
        <v>911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9"/>
    </row>
    <row r="56" spans="1:196" s="8" customFormat="1" ht="11.25" customHeight="1" x14ac:dyDescent="0.25">
      <c r="A56" s="27">
        <v>2011</v>
      </c>
      <c r="B56" s="24">
        <v>1515</v>
      </c>
      <c r="C56" s="24">
        <v>1055</v>
      </c>
      <c r="D56" s="24">
        <v>28</v>
      </c>
      <c r="E56" s="26">
        <v>685</v>
      </c>
      <c r="F56" s="25">
        <v>62</v>
      </c>
      <c r="G56" s="25">
        <v>144</v>
      </c>
      <c r="H56" s="24">
        <f>SUM(E56:G56)</f>
        <v>891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9"/>
    </row>
    <row r="57" spans="1:196" s="8" customFormat="1" ht="11.25" customHeight="1" x14ac:dyDescent="0.25">
      <c r="A57" s="35">
        <v>2012</v>
      </c>
      <c r="B57" s="32">
        <v>2105</v>
      </c>
      <c r="C57" s="32">
        <v>1162</v>
      </c>
      <c r="D57" s="32">
        <v>37</v>
      </c>
      <c r="E57" s="34">
        <v>837</v>
      </c>
      <c r="F57" s="33">
        <v>124</v>
      </c>
      <c r="G57" s="33">
        <v>121</v>
      </c>
      <c r="H57" s="32">
        <f>SUM(E57:G57)</f>
        <v>1082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9"/>
    </row>
    <row r="58" spans="1:196" s="8" customFormat="1" ht="11.25" customHeight="1" x14ac:dyDescent="0.25">
      <c r="A58" s="27">
        <v>2013</v>
      </c>
      <c r="B58" s="24">
        <v>1613</v>
      </c>
      <c r="C58" s="24">
        <v>1038</v>
      </c>
      <c r="D58" s="37">
        <v>29</v>
      </c>
      <c r="E58" s="24">
        <v>751</v>
      </c>
      <c r="F58" s="25">
        <v>118</v>
      </c>
      <c r="G58" s="25">
        <v>143</v>
      </c>
      <c r="H58" s="24">
        <f>SUM(E58:G58)</f>
        <v>1012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9"/>
    </row>
    <row r="59" spans="1:196" s="8" customFormat="1" ht="11.25" customHeight="1" x14ac:dyDescent="0.25">
      <c r="A59" s="35">
        <v>2014</v>
      </c>
      <c r="B59" s="32">
        <v>1389</v>
      </c>
      <c r="C59" s="32">
        <v>904</v>
      </c>
      <c r="D59" s="36">
        <v>25</v>
      </c>
      <c r="E59" s="32">
        <v>736</v>
      </c>
      <c r="F59" s="33">
        <v>101</v>
      </c>
      <c r="G59" s="33">
        <v>95</v>
      </c>
      <c r="H59" s="32">
        <f>SUM(E59:G59)</f>
        <v>932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9"/>
    </row>
    <row r="60" spans="1:196" s="8" customFormat="1" ht="11.25" customHeight="1" x14ac:dyDescent="0.25">
      <c r="A60" s="27">
        <v>2015</v>
      </c>
      <c r="B60" s="24">
        <v>570</v>
      </c>
      <c r="C60" s="24">
        <v>161</v>
      </c>
      <c r="D60" s="24">
        <v>7</v>
      </c>
      <c r="E60" s="26">
        <v>253</v>
      </c>
      <c r="F60" s="25">
        <v>24</v>
      </c>
      <c r="G60" s="25">
        <v>37</v>
      </c>
      <c r="H60" s="24">
        <f>SUM(E60:G60)</f>
        <v>314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9"/>
    </row>
    <row r="61" spans="1:196" s="8" customFormat="1" ht="11.25" customHeight="1" x14ac:dyDescent="0.25">
      <c r="A61" s="35">
        <v>2016</v>
      </c>
      <c r="B61" s="32">
        <v>212</v>
      </c>
      <c r="C61" s="32">
        <v>84</v>
      </c>
      <c r="D61" s="32">
        <v>3</v>
      </c>
      <c r="E61" s="34">
        <v>97</v>
      </c>
      <c r="F61" s="33">
        <v>5</v>
      </c>
      <c r="G61" s="33">
        <v>7</v>
      </c>
      <c r="H61" s="32">
        <f>SUM(E61:G61)</f>
        <v>109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9"/>
    </row>
    <row r="62" spans="1:196" s="8" customFormat="1" ht="11.25" customHeight="1" x14ac:dyDescent="0.25">
      <c r="A62" s="27">
        <v>2017</v>
      </c>
      <c r="B62" s="24">
        <v>373</v>
      </c>
      <c r="C62" s="24">
        <v>201</v>
      </c>
      <c r="D62" s="24">
        <v>9</v>
      </c>
      <c r="E62" s="26">
        <v>118</v>
      </c>
      <c r="F62" s="25">
        <v>13</v>
      </c>
      <c r="G62" s="25">
        <v>26</v>
      </c>
      <c r="H62" s="24">
        <f>SUM(E62:G62)</f>
        <v>157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9"/>
    </row>
    <row r="63" spans="1:196" s="8" customFormat="1" ht="11.25" customHeight="1" x14ac:dyDescent="0.25">
      <c r="A63" s="35">
        <v>2018</v>
      </c>
      <c r="B63" s="32">
        <v>290</v>
      </c>
      <c r="C63" s="32">
        <v>204</v>
      </c>
      <c r="D63" s="32">
        <v>7</v>
      </c>
      <c r="E63" s="34">
        <v>127</v>
      </c>
      <c r="F63" s="33">
        <v>12</v>
      </c>
      <c r="G63" s="33">
        <v>22</v>
      </c>
      <c r="H63" s="32">
        <f>SUM(E63:G63)</f>
        <v>161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9"/>
    </row>
    <row r="64" spans="1:196" s="8" customFormat="1" ht="11.25" customHeight="1" x14ac:dyDescent="0.25">
      <c r="A64" s="27">
        <v>2019</v>
      </c>
      <c r="B64" s="24">
        <v>263</v>
      </c>
      <c r="C64" s="24">
        <v>156</v>
      </c>
      <c r="D64" s="24">
        <v>6</v>
      </c>
      <c r="E64" s="26">
        <v>122</v>
      </c>
      <c r="F64" s="25">
        <v>3</v>
      </c>
      <c r="G64" s="25">
        <v>42</v>
      </c>
      <c r="H64" s="24">
        <f>SUM(E64:G64)</f>
        <v>167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9"/>
    </row>
    <row r="65" spans="1:202" s="17" customFormat="1" ht="11.25" customHeight="1" x14ac:dyDescent="0.25">
      <c r="A65" s="31">
        <v>2020</v>
      </c>
      <c r="B65" s="28">
        <v>391</v>
      </c>
      <c r="C65" s="28">
        <v>59</v>
      </c>
      <c r="D65" s="28">
        <v>3</v>
      </c>
      <c r="E65" s="30">
        <v>62</v>
      </c>
      <c r="F65" s="29">
        <v>1</v>
      </c>
      <c r="G65" s="29">
        <v>13</v>
      </c>
      <c r="H65" s="28">
        <f>SUM(E65:G65)</f>
        <v>76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8"/>
    </row>
    <row r="66" spans="1:202" s="8" customFormat="1" ht="11.25" customHeight="1" x14ac:dyDescent="0.25">
      <c r="A66" s="27">
        <v>2021</v>
      </c>
      <c r="B66" s="24">
        <v>388</v>
      </c>
      <c r="C66" s="24">
        <v>272</v>
      </c>
      <c r="D66" s="24">
        <v>8</v>
      </c>
      <c r="E66" s="26">
        <v>127</v>
      </c>
      <c r="F66" s="25">
        <v>4</v>
      </c>
      <c r="G66" s="25">
        <v>87</v>
      </c>
      <c r="H66" s="24">
        <f>SUM(E66:G66)</f>
        <v>218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9"/>
    </row>
    <row r="67" spans="1:202" s="17" customFormat="1" ht="11.25" customHeight="1" thickBot="1" x14ac:dyDescent="0.3">
      <c r="A67" s="23">
        <v>2022</v>
      </c>
      <c r="B67" s="20">
        <v>340</v>
      </c>
      <c r="C67" s="20">
        <v>305</v>
      </c>
      <c r="D67" s="20">
        <v>12</v>
      </c>
      <c r="E67" s="22">
        <v>152</v>
      </c>
      <c r="F67" s="21">
        <v>6</v>
      </c>
      <c r="G67" s="21">
        <v>64</v>
      </c>
      <c r="H67" s="20">
        <f>SUM(E67:G67)</f>
        <v>222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8"/>
    </row>
    <row r="68" spans="1:202" ht="7.5" customHeight="1" x14ac:dyDescent="0.25">
      <c r="A68" s="16"/>
      <c r="B68" s="16"/>
      <c r="C68" s="16"/>
      <c r="D68" s="16"/>
      <c r="E68" s="16"/>
      <c r="F68" s="16"/>
      <c r="G68" s="16"/>
      <c r="H68" s="16"/>
    </row>
    <row r="69" spans="1:202" s="8" customFormat="1" ht="11.25" customHeight="1" x14ac:dyDescent="0.25">
      <c r="A69" s="8" t="s">
        <v>5</v>
      </c>
      <c r="B69" s="13" t="s">
        <v>4</v>
      </c>
      <c r="C69" s="13"/>
      <c r="D69" s="12"/>
      <c r="E69" s="12"/>
      <c r="F69" s="12"/>
      <c r="G69" s="15"/>
      <c r="H69" s="15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9"/>
    </row>
    <row r="70" spans="1:202" s="8" customFormat="1" ht="11.25" customHeight="1" x14ac:dyDescent="0.25">
      <c r="B70" s="7" t="s">
        <v>3</v>
      </c>
      <c r="C70" s="7"/>
      <c r="D70" s="7"/>
      <c r="E70" s="7"/>
      <c r="F70" s="7"/>
      <c r="G70" s="6"/>
      <c r="H70" s="14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9"/>
    </row>
    <row r="71" spans="1:202" s="8" customFormat="1" ht="11.25" customHeight="1" x14ac:dyDescent="0.25">
      <c r="D71" s="13" t="s">
        <v>2</v>
      </c>
      <c r="E71" s="13"/>
      <c r="F71" s="13"/>
      <c r="G71" s="12"/>
      <c r="H71" s="11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9"/>
    </row>
    <row r="72" spans="1:202" ht="11.25" customHeight="1" x14ac:dyDescent="0.25">
      <c r="B72" s="7" t="s">
        <v>1</v>
      </c>
      <c r="C72" s="7"/>
      <c r="D72" s="7"/>
      <c r="E72" s="7"/>
      <c r="F72" s="7"/>
      <c r="G72" s="7"/>
      <c r="H72" s="7"/>
      <c r="I72" s="6"/>
      <c r="GQ72" s="2"/>
      <c r="GR72" s="1"/>
      <c r="GS72" s="1"/>
      <c r="GT72" s="1"/>
    </row>
    <row r="73" spans="1:202" ht="11.25" customHeight="1" x14ac:dyDescent="0.25">
      <c r="A73" s="1"/>
      <c r="B73" s="1"/>
      <c r="C73" s="1"/>
      <c r="D73" s="5" t="s">
        <v>0</v>
      </c>
      <c r="E73" s="5"/>
      <c r="F73" s="4"/>
      <c r="G73" s="4"/>
      <c r="H73" s="4"/>
      <c r="I73" s="4"/>
      <c r="GQ73" s="2"/>
      <c r="GR73" s="1"/>
      <c r="GS73" s="1"/>
      <c r="GT73" s="1"/>
    </row>
    <row r="74" spans="1:202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GQ74" s="2"/>
      <c r="GR74" s="1"/>
      <c r="GS74" s="1"/>
      <c r="GT74" s="1"/>
    </row>
    <row r="75" spans="1:202" ht="12.75" customHeight="1" x14ac:dyDescent="0.25">
      <c r="GQ75" s="2"/>
      <c r="GR75" s="1"/>
      <c r="GS75" s="1"/>
      <c r="GT75" s="1"/>
    </row>
    <row r="76" spans="1:202" ht="12.75" customHeight="1" x14ac:dyDescent="0.25">
      <c r="B76" s="1"/>
      <c r="C76" s="1"/>
      <c r="D76" s="1"/>
      <c r="E76" s="1"/>
      <c r="F76" s="1"/>
      <c r="GQ76" s="2"/>
      <c r="GR76" s="1"/>
      <c r="GS76" s="1"/>
      <c r="GT76" s="1"/>
    </row>
    <row r="77" spans="1:202" ht="12.75" customHeight="1" x14ac:dyDescent="0.25">
      <c r="GQ77" s="2"/>
      <c r="GR77" s="1"/>
      <c r="GS77" s="1"/>
      <c r="GT77" s="1"/>
    </row>
    <row r="78" spans="1:202" ht="12.75" customHeight="1" x14ac:dyDescent="0.25">
      <c r="GQ78" s="2"/>
      <c r="GR78" s="1"/>
      <c r="GS78" s="1"/>
      <c r="GT78" s="1"/>
    </row>
    <row r="79" spans="1:202" ht="12.75" customHeight="1" x14ac:dyDescent="0.25">
      <c r="GQ79" s="2"/>
      <c r="GR79" s="1"/>
      <c r="GS79" s="1"/>
      <c r="GT79" s="1"/>
    </row>
    <row r="80" spans="1:202" ht="12.75" customHeight="1" x14ac:dyDescent="0.25">
      <c r="GQ80" s="2"/>
      <c r="GR80" s="1"/>
      <c r="GS80" s="1"/>
      <c r="GT80" s="1"/>
    </row>
    <row r="81" spans="199:202" ht="12.75" customHeight="1" x14ac:dyDescent="0.25">
      <c r="GQ81" s="2"/>
      <c r="GR81" s="1"/>
      <c r="GS81" s="1"/>
      <c r="GT81" s="1"/>
    </row>
    <row r="82" spans="199:202" ht="12.75" customHeight="1" x14ac:dyDescent="0.25">
      <c r="GQ82" s="2"/>
      <c r="GR82" s="1"/>
      <c r="GS82" s="1"/>
      <c r="GT82" s="1"/>
    </row>
    <row r="83" spans="199:202" ht="12.75" customHeight="1" x14ac:dyDescent="0.25">
      <c r="GQ83" s="2"/>
      <c r="GR83" s="1"/>
      <c r="GS83" s="1"/>
      <c r="GT83" s="1"/>
    </row>
    <row r="84" spans="199:202" ht="12.75" customHeight="1" x14ac:dyDescent="0.25">
      <c r="GQ84" s="2"/>
      <c r="GR84" s="1"/>
      <c r="GS84" s="1"/>
      <c r="GT84" s="1"/>
    </row>
    <row r="85" spans="199:202" ht="12.75" customHeight="1" x14ac:dyDescent="0.25">
      <c r="GQ85" s="2"/>
      <c r="GR85" s="1"/>
      <c r="GS85" s="1"/>
      <c r="GT85" s="1"/>
    </row>
    <row r="86" spans="199:202" ht="12.75" customHeight="1" x14ac:dyDescent="0.25">
      <c r="GQ86" s="2"/>
      <c r="GR86" s="1"/>
      <c r="GS86" s="1"/>
      <c r="GT86" s="1"/>
    </row>
    <row r="87" spans="199:202" ht="12.75" customHeight="1" x14ac:dyDescent="0.25"/>
    <row r="88" spans="199:202" ht="12.75" customHeight="1" x14ac:dyDescent="0.25"/>
    <row r="89" spans="199:202" ht="12.75" customHeight="1" x14ac:dyDescent="0.25"/>
    <row r="90" spans="199:202" ht="12.75" customHeight="1" x14ac:dyDescent="0.25"/>
    <row r="91" spans="199:202" ht="12.75" customHeight="1" x14ac:dyDescent="0.25"/>
    <row r="92" spans="199:202" ht="12.75" customHeight="1" x14ac:dyDescent="0.25"/>
    <row r="93" spans="199:202" ht="12.75" customHeight="1" x14ac:dyDescent="0.25"/>
    <row r="94" spans="199:202" ht="12.75" customHeight="1" x14ac:dyDescent="0.25"/>
    <row r="95" spans="199:202" ht="12.75" customHeight="1" x14ac:dyDescent="0.25"/>
    <row r="96" spans="199:202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</sheetData>
  <mergeCells count="5">
    <mergeCell ref="D73:I73"/>
    <mergeCell ref="B70:G70"/>
    <mergeCell ref="B69:F69"/>
    <mergeCell ref="D71:G71"/>
    <mergeCell ref="B72:I72"/>
  </mergeCells>
  <hyperlinks>
    <hyperlink ref="B69:D69" r:id="rId1" display="1 - Utah Division of Oil, Gas and Mining" xr:uid="{FA5AB39E-77EE-498C-9327-0516734AFC1E}"/>
    <hyperlink ref="D71:F71" r:id="rId2" display="and Baker-Hughes Inc. (1987-2002)" xr:uid="{9FF11131-54FD-470E-B8A7-31DB0B339F75}"/>
    <hyperlink ref="D73" r:id="rId3" display="and Utah Division of Oil, Gas and Mining, for 1990-2002 data" xr:uid="{19DE8CF3-7169-4FD2-B20B-CF8BD94A23A9}"/>
    <hyperlink ref="B69:F69" r:id="rId4" display="1 - Utah Division of Oil, Gas and Mining" xr:uid="{58748131-4ABE-48C8-83FA-5AD4F532C77B}"/>
    <hyperlink ref="D73:I73" r:id="rId5" display="and Utah Division of Oil, Gas and Mining for 1990-2018 data" xr:uid="{4AA0CBBE-061F-4EAD-AFB6-320D564C9562}"/>
    <hyperlink ref="D71:G71" r:id="rId6" display="and Baker-Hughes Inc. (1987-2014)" xr:uid="{4901EA83-3A24-457C-8200-91346116DD1F}"/>
  </hyperlinks>
  <printOptions horizontalCentered="1"/>
  <pageMargins left="0.25" right="0.25" top="0.25" bottom="0.25" header="0.5" footer="0.5"/>
  <pageSetup scale="92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3.3</vt:lpstr>
      <vt:lpstr>'T 3.3'!Print_Area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2023-03-15T17:51:10Z</dcterms:created>
  <dcterms:modified xsi:type="dcterms:W3CDTF">2023-03-15T17:51:29Z</dcterms:modified>
</cp:coreProperties>
</file>