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E5AFEBE2-F1B9-4CBC-81B2-5D52312694BE}" xr6:coauthVersionLast="46" xr6:coauthVersionMax="46" xr10:uidLastSave="{00000000-0000-0000-0000-000000000000}"/>
  <bookViews>
    <workbookView xWindow="-28920" yWindow="-75" windowWidth="29040" windowHeight="15840" xr2:uid="{B4B62A1E-4114-41C1-8BF7-56D3D7EF9849}"/>
  </bookViews>
  <sheets>
    <sheet name="T 4.17 &amp; F 4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</calcChain>
</file>

<file path=xl/sharedStrings.xml><?xml version="1.0" encoding="utf-8"?>
<sst xmlns="http://schemas.openxmlformats.org/spreadsheetml/2006/main" count="11" uniqueCount="11">
  <si>
    <r>
      <t xml:space="preserve">EIA, </t>
    </r>
    <r>
      <rPr>
        <u/>
        <sz val="8"/>
        <color rgb="FF0000FF"/>
        <rFont val="Times New Roman"/>
        <family val="1"/>
      </rPr>
      <t>Natural Gas Annual</t>
    </r>
  </si>
  <si>
    <t>EIA, Natural Gas Website Navigator</t>
  </si>
  <si>
    <t>American Gas Association, 1960-1986</t>
  </si>
  <si>
    <t>Source:</t>
  </si>
  <si>
    <t>Total</t>
  </si>
  <si>
    <t>Industrial</t>
  </si>
  <si>
    <t>Commercial</t>
  </si>
  <si>
    <t>Residential</t>
  </si>
  <si>
    <t>Year</t>
  </si>
  <si>
    <t>Natural Gas Consumers in Utah by Class of Service, 1960-2019</t>
  </si>
  <si>
    <t>Table 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</si>
</sst>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1" x14ac:knownFonts="1">
    <font>
      <sz val="10"/>
      <name val="Arial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8"/>
      <color rgb="FF0000FF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Protection="0">
      <alignment horizontal="right" wrapText="1"/>
    </xf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0" xfId="2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2" applyFont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3" fontId="5" fillId="2" borderId="0" xfId="2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3" fontId="5" fillId="3" borderId="0" xfId="2" applyNumberFormat="1" applyFont="1" applyFill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0" fontId="7" fillId="0" borderId="0" xfId="2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Style 27" xfId="2" xr:uid="{5835738C-492D-48A6-8669-FA21797C2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4.12 - Natural Gas</a:t>
            </a:r>
            <a:r>
              <a:rPr lang="en-US" sz="1200" baseline="0"/>
              <a:t> Consumers in Utah by Class of Service, 1960-2019</a:t>
            </a:r>
            <a:endParaRPr lang="en-US" sz="1200"/>
          </a:p>
        </c:rich>
      </c:tx>
      <c:layout>
        <c:manualLayout>
          <c:xMode val="edge"/>
          <c:yMode val="edge"/>
          <c:x val="0.14662075360238089"/>
          <c:y val="3.4845793529540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94226759204507"/>
          <c:y val="0.11032889141562917"/>
          <c:w val="0.82316049920637391"/>
          <c:h val="0.781221227943522"/>
        </c:manualLayout>
      </c:layout>
      <c:areaChart>
        <c:grouping val="stacked"/>
        <c:varyColors val="0"/>
        <c:ser>
          <c:idx val="0"/>
          <c:order val="0"/>
          <c:tx>
            <c:strRef>
              <c:f>'T 4.17 &amp; F 4.12'!$B$3</c:f>
              <c:strCache>
                <c:ptCount val="1"/>
                <c:pt idx="0">
                  <c:v>Residential</c:v>
                </c:pt>
              </c:strCache>
            </c:strRef>
          </c:tx>
          <c:cat>
            <c:numRef>
              <c:f>'T 4.17 &amp; F 4.12'!$A$4:$A$63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 4.17 &amp; F 4.12'!$B$4:$B$63</c:f>
              <c:numCache>
                <c:formatCode>#,##0</c:formatCode>
                <c:ptCount val="60"/>
                <c:pt idx="0">
                  <c:v>151700</c:v>
                </c:pt>
                <c:pt idx="1">
                  <c:v>159000</c:v>
                </c:pt>
                <c:pt idx="2">
                  <c:v>168400</c:v>
                </c:pt>
                <c:pt idx="3">
                  <c:v>178100</c:v>
                </c:pt>
                <c:pt idx="4">
                  <c:v>186600</c:v>
                </c:pt>
                <c:pt idx="5">
                  <c:v>193000</c:v>
                </c:pt>
                <c:pt idx="6">
                  <c:v>199400</c:v>
                </c:pt>
                <c:pt idx="7">
                  <c:v>205000</c:v>
                </c:pt>
                <c:pt idx="8">
                  <c:v>211100</c:v>
                </c:pt>
                <c:pt idx="9">
                  <c:v>216100</c:v>
                </c:pt>
                <c:pt idx="10">
                  <c:v>222000</c:v>
                </c:pt>
                <c:pt idx="11">
                  <c:v>233100</c:v>
                </c:pt>
                <c:pt idx="12">
                  <c:v>242100</c:v>
                </c:pt>
                <c:pt idx="13">
                  <c:v>253400</c:v>
                </c:pt>
                <c:pt idx="14">
                  <c:v>264800</c:v>
                </c:pt>
                <c:pt idx="15">
                  <c:v>275600</c:v>
                </c:pt>
                <c:pt idx="16">
                  <c:v>287200</c:v>
                </c:pt>
                <c:pt idx="17">
                  <c:v>304900</c:v>
                </c:pt>
                <c:pt idx="18">
                  <c:v>321300</c:v>
                </c:pt>
                <c:pt idx="19">
                  <c:v>338300</c:v>
                </c:pt>
                <c:pt idx="20">
                  <c:v>338300</c:v>
                </c:pt>
                <c:pt idx="21">
                  <c:v>362300</c:v>
                </c:pt>
                <c:pt idx="22">
                  <c:v>365600</c:v>
                </c:pt>
                <c:pt idx="23">
                  <c:v>371700</c:v>
                </c:pt>
                <c:pt idx="24">
                  <c:v>386500</c:v>
                </c:pt>
                <c:pt idx="25">
                  <c:v>403300</c:v>
                </c:pt>
                <c:pt idx="26">
                  <c:v>403200</c:v>
                </c:pt>
                <c:pt idx="27">
                  <c:v>414020</c:v>
                </c:pt>
                <c:pt idx="28">
                  <c:v>418569</c:v>
                </c:pt>
                <c:pt idx="29">
                  <c:v>432377</c:v>
                </c:pt>
                <c:pt idx="30">
                  <c:v>453023</c:v>
                </c:pt>
                <c:pt idx="31">
                  <c:v>455649</c:v>
                </c:pt>
                <c:pt idx="32">
                  <c:v>467664</c:v>
                </c:pt>
                <c:pt idx="33">
                  <c:v>484438</c:v>
                </c:pt>
                <c:pt idx="34">
                  <c:v>503583</c:v>
                </c:pt>
                <c:pt idx="35">
                  <c:v>523622</c:v>
                </c:pt>
                <c:pt idx="36">
                  <c:v>562343</c:v>
                </c:pt>
                <c:pt idx="37">
                  <c:v>567786</c:v>
                </c:pt>
                <c:pt idx="38">
                  <c:v>588364</c:v>
                </c:pt>
                <c:pt idx="39">
                  <c:v>609603</c:v>
                </c:pt>
                <c:pt idx="40">
                  <c:v>641111</c:v>
                </c:pt>
                <c:pt idx="41">
                  <c:v>657728</c:v>
                </c:pt>
                <c:pt idx="42">
                  <c:v>660677</c:v>
                </c:pt>
                <c:pt idx="43">
                  <c:v>678833</c:v>
                </c:pt>
                <c:pt idx="44">
                  <c:v>701255</c:v>
                </c:pt>
                <c:pt idx="45">
                  <c:v>743761</c:v>
                </c:pt>
                <c:pt idx="46">
                  <c:v>754554</c:v>
                </c:pt>
                <c:pt idx="47">
                  <c:v>778644</c:v>
                </c:pt>
                <c:pt idx="48">
                  <c:v>794880</c:v>
                </c:pt>
                <c:pt idx="49">
                  <c:v>810442</c:v>
                </c:pt>
                <c:pt idx="50">
                  <c:v>821525</c:v>
                </c:pt>
                <c:pt idx="51">
                  <c:v>830219</c:v>
                </c:pt>
                <c:pt idx="52">
                  <c:v>840687</c:v>
                </c:pt>
                <c:pt idx="53">
                  <c:v>854389</c:v>
                </c:pt>
                <c:pt idx="54">
                  <c:v>869052</c:v>
                </c:pt>
                <c:pt idx="55">
                  <c:v>891917</c:v>
                </c:pt>
                <c:pt idx="56">
                  <c:v>905849</c:v>
                </c:pt>
                <c:pt idx="57">
                  <c:v>926623</c:v>
                </c:pt>
                <c:pt idx="58">
                  <c:v>950644</c:v>
                </c:pt>
                <c:pt idx="59">
                  <c:v>976042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B-4D67-87E6-DC4C7871B489}"/>
            </c:ext>
          </c:extLst>
        </c:ser>
        <c:ser>
          <c:idx val="1"/>
          <c:order val="1"/>
          <c:tx>
            <c:strRef>
              <c:f>'T 4.17 &amp; F 4.12'!$C$3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'T 4.17 &amp; F 4.12'!$A$4:$A$63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 4.17 &amp; F 4.12'!$C$4:$C$63</c:f>
              <c:numCache>
                <c:formatCode>#,##0</c:formatCode>
                <c:ptCount val="60"/>
                <c:pt idx="0">
                  <c:v>14500</c:v>
                </c:pt>
                <c:pt idx="1">
                  <c:v>15200</c:v>
                </c:pt>
                <c:pt idx="2">
                  <c:v>16100</c:v>
                </c:pt>
                <c:pt idx="3">
                  <c:v>17000</c:v>
                </c:pt>
                <c:pt idx="4">
                  <c:v>17800</c:v>
                </c:pt>
                <c:pt idx="5">
                  <c:v>18400</c:v>
                </c:pt>
                <c:pt idx="6">
                  <c:v>18900</c:v>
                </c:pt>
                <c:pt idx="7">
                  <c:v>19500</c:v>
                </c:pt>
                <c:pt idx="8">
                  <c:v>20100</c:v>
                </c:pt>
                <c:pt idx="9">
                  <c:v>20600</c:v>
                </c:pt>
                <c:pt idx="10">
                  <c:v>21200</c:v>
                </c:pt>
                <c:pt idx="11">
                  <c:v>17900</c:v>
                </c:pt>
                <c:pt idx="12">
                  <c:v>18600</c:v>
                </c:pt>
                <c:pt idx="13">
                  <c:v>19500</c:v>
                </c:pt>
                <c:pt idx="14">
                  <c:v>20300</c:v>
                </c:pt>
                <c:pt idx="15">
                  <c:v>21200</c:v>
                </c:pt>
                <c:pt idx="16">
                  <c:v>22100</c:v>
                </c:pt>
                <c:pt idx="17">
                  <c:v>20000</c:v>
                </c:pt>
                <c:pt idx="18">
                  <c:v>21000</c:v>
                </c:pt>
                <c:pt idx="19">
                  <c:v>22100</c:v>
                </c:pt>
                <c:pt idx="20">
                  <c:v>22100</c:v>
                </c:pt>
                <c:pt idx="21">
                  <c:v>23600</c:v>
                </c:pt>
                <c:pt idx="22">
                  <c:v>27000</c:v>
                </c:pt>
                <c:pt idx="23">
                  <c:v>28100</c:v>
                </c:pt>
                <c:pt idx="24">
                  <c:v>25200</c:v>
                </c:pt>
                <c:pt idx="25">
                  <c:v>29000</c:v>
                </c:pt>
                <c:pt idx="26">
                  <c:v>29000</c:v>
                </c:pt>
                <c:pt idx="27">
                  <c:v>31329</c:v>
                </c:pt>
                <c:pt idx="28">
                  <c:v>32637</c:v>
                </c:pt>
                <c:pt idx="29">
                  <c:v>32966</c:v>
                </c:pt>
                <c:pt idx="30">
                  <c:v>34697</c:v>
                </c:pt>
                <c:pt idx="31">
                  <c:v>35627</c:v>
                </c:pt>
                <c:pt idx="32">
                  <c:v>36145</c:v>
                </c:pt>
                <c:pt idx="33">
                  <c:v>37816</c:v>
                </c:pt>
                <c:pt idx="34">
                  <c:v>39183</c:v>
                </c:pt>
                <c:pt idx="35">
                  <c:v>40101</c:v>
                </c:pt>
                <c:pt idx="36">
                  <c:v>40107</c:v>
                </c:pt>
                <c:pt idx="37">
                  <c:v>40689</c:v>
                </c:pt>
                <c:pt idx="38">
                  <c:v>42054</c:v>
                </c:pt>
                <c:pt idx="39">
                  <c:v>43861</c:v>
                </c:pt>
                <c:pt idx="40">
                  <c:v>47201</c:v>
                </c:pt>
                <c:pt idx="41">
                  <c:v>47477</c:v>
                </c:pt>
                <c:pt idx="42">
                  <c:v>50202</c:v>
                </c:pt>
                <c:pt idx="43">
                  <c:v>51063</c:v>
                </c:pt>
                <c:pt idx="44">
                  <c:v>51503</c:v>
                </c:pt>
                <c:pt idx="45">
                  <c:v>55174</c:v>
                </c:pt>
                <c:pt idx="46">
                  <c:v>55821</c:v>
                </c:pt>
                <c:pt idx="47">
                  <c:v>57741</c:v>
                </c:pt>
                <c:pt idx="48">
                  <c:v>59502</c:v>
                </c:pt>
                <c:pt idx="49">
                  <c:v>60781</c:v>
                </c:pt>
                <c:pt idx="50">
                  <c:v>61976</c:v>
                </c:pt>
                <c:pt idx="51">
                  <c:v>62885</c:v>
                </c:pt>
                <c:pt idx="52">
                  <c:v>63383</c:v>
                </c:pt>
                <c:pt idx="53">
                  <c:v>64114</c:v>
                </c:pt>
                <c:pt idx="54">
                  <c:v>65134</c:v>
                </c:pt>
                <c:pt idx="55">
                  <c:v>66143</c:v>
                </c:pt>
                <c:pt idx="56">
                  <c:v>66987</c:v>
                </c:pt>
                <c:pt idx="57">
                  <c:v>67926</c:v>
                </c:pt>
                <c:pt idx="58">
                  <c:v>69191</c:v>
                </c:pt>
                <c:pt idx="59">
                  <c:v>70275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B-4D67-87E6-DC4C7871B489}"/>
            </c:ext>
          </c:extLst>
        </c:ser>
        <c:ser>
          <c:idx val="3"/>
          <c:order val="2"/>
          <c:tx>
            <c:strRef>
              <c:f>'T 4.17 &amp; F 4.12'!$D$3</c:f>
              <c:strCache>
                <c:ptCount val="1"/>
                <c:pt idx="0">
                  <c:v>Industrial</c:v>
                </c:pt>
              </c:strCache>
            </c:strRef>
          </c:tx>
          <c:cat>
            <c:numRef>
              <c:f>'T 4.17 &amp; F 4.12'!$A$4:$A$63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 4.17 &amp; F 4.12'!$D$4:$D$63</c:f>
              <c:numCache>
                <c:formatCode>#,##0</c:formatCode>
                <c:ptCount val="60"/>
                <c:pt idx="0">
                  <c:v>300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600</c:v>
                </c:pt>
                <c:pt idx="26">
                  <c:v>600</c:v>
                </c:pt>
                <c:pt idx="27">
                  <c:v>551</c:v>
                </c:pt>
                <c:pt idx="28">
                  <c:v>627</c:v>
                </c:pt>
                <c:pt idx="29">
                  <c:v>550</c:v>
                </c:pt>
                <c:pt idx="30">
                  <c:v>1508</c:v>
                </c:pt>
                <c:pt idx="31">
                  <c:v>631</c:v>
                </c:pt>
                <c:pt idx="32">
                  <c:v>783</c:v>
                </c:pt>
                <c:pt idx="33">
                  <c:v>345</c:v>
                </c:pt>
                <c:pt idx="34">
                  <c:v>252</c:v>
                </c:pt>
                <c:pt idx="35">
                  <c:v>713</c:v>
                </c:pt>
                <c:pt idx="36">
                  <c:v>923</c:v>
                </c:pt>
                <c:pt idx="37">
                  <c:v>3379</c:v>
                </c:pt>
                <c:pt idx="38">
                  <c:v>3597</c:v>
                </c:pt>
                <c:pt idx="39">
                  <c:v>3625</c:v>
                </c:pt>
                <c:pt idx="40">
                  <c:v>3576</c:v>
                </c:pt>
                <c:pt idx="41">
                  <c:v>3535</c:v>
                </c:pt>
                <c:pt idx="42">
                  <c:v>949</c:v>
                </c:pt>
                <c:pt idx="43">
                  <c:v>924</c:v>
                </c:pt>
                <c:pt idx="44">
                  <c:v>312</c:v>
                </c:pt>
                <c:pt idx="45">
                  <c:v>191</c:v>
                </c:pt>
                <c:pt idx="46">
                  <c:v>274</c:v>
                </c:pt>
                <c:pt idx="47">
                  <c:v>278</c:v>
                </c:pt>
                <c:pt idx="48">
                  <c:v>313</c:v>
                </c:pt>
                <c:pt idx="49">
                  <c:v>293</c:v>
                </c:pt>
                <c:pt idx="50">
                  <c:v>293</c:v>
                </c:pt>
                <c:pt idx="51">
                  <c:v>286</c:v>
                </c:pt>
                <c:pt idx="52">
                  <c:v>302</c:v>
                </c:pt>
                <c:pt idx="53">
                  <c:v>323</c:v>
                </c:pt>
                <c:pt idx="54">
                  <c:v>326</c:v>
                </c:pt>
                <c:pt idx="55">
                  <c:v>320</c:v>
                </c:pt>
                <c:pt idx="56">
                  <c:v>322</c:v>
                </c:pt>
                <c:pt idx="57">
                  <c:v>334</c:v>
                </c:pt>
                <c:pt idx="58">
                  <c:v>350</c:v>
                </c:pt>
                <c:pt idx="59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B-4D67-87E6-DC4C7871B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24128"/>
        <c:axId val="125025664"/>
      </c:areaChart>
      <c:catAx>
        <c:axId val="1250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0256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5025664"/>
        <c:scaling>
          <c:orientation val="minMax"/>
          <c:max val="11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Consumers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492825148993128E-2"/>
              <c:y val="0.36656358253725746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024128"/>
        <c:crosses val="autoZero"/>
        <c:crossBetween val="midCat"/>
        <c:majorUnit val="200000"/>
        <c:minorUnit val="100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285550844605963"/>
          <c:y val="0.20784133326617749"/>
          <c:w val="0.4586906551211013"/>
          <c:h val="8.5758384679526997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117475</xdr:colOff>
      <xdr:row>3</xdr:row>
      <xdr:rowOff>88900</xdr:rowOff>
    </xdr:from>
    <xdr:to>
      <xdr:col>15</xdr:col>
      <xdr:colOff>447675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F3983B-F81D-4D6D-830B-6A777BBAC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doe.gov/oil_gas/natural_gas/data_publications/natural_gas_annual/nga.html" TargetMode="External"/><Relationship Id="rId2" Type="http://schemas.openxmlformats.org/officeDocument/2006/relationships/hyperlink" Target="https://www.eia.gov/dnav/ng/ng_cons_num_a_EPG0_VN3_Count_a.htm" TargetMode="External"/><Relationship Id="rId1" Type="http://schemas.openxmlformats.org/officeDocument/2006/relationships/hyperlink" Target="http://tonto.eia.doe.gov/dnav/ng/ng_cons_nocon_sut_a_d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5A42-29AB-4ACC-B963-C65CC23D080D}">
  <dimension ref="A1:K67"/>
  <sheetViews>
    <sheetView showGridLines="0" tabSelected="1" zoomScaleNormal="100" workbookViewId="0">
      <pane ySplit="3" topLeftCell="A4" activePane="bottomLeft" state="frozen"/>
      <selection pane="bottomLeft" activeCell="L40" sqref="L40:L41"/>
    </sheetView>
  </sheetViews>
  <sheetFormatPr defaultRowHeight="12.75" x14ac:dyDescent="0.2"/>
  <cols>
    <col min="1" max="1" width="11.140625" style="1" customWidth="1"/>
    <col min="2" max="5" width="15" style="1" customWidth="1"/>
    <col min="6" max="16384" width="9.140625" style="1"/>
  </cols>
  <sheetData>
    <row r="1" spans="1:11" ht="15.75" x14ac:dyDescent="0.2">
      <c r="A1" s="24" t="s">
        <v>10</v>
      </c>
      <c r="B1" s="23" t="s">
        <v>9</v>
      </c>
    </row>
    <row r="2" spans="1:11" ht="7.5" customHeight="1" thickBot="1" x14ac:dyDescent="0.25">
      <c r="A2" s="22"/>
      <c r="B2" s="22"/>
      <c r="C2" s="22"/>
      <c r="D2" s="22"/>
      <c r="E2" s="22"/>
    </row>
    <row r="3" spans="1:11" ht="15" customHeight="1" thickBot="1" x14ac:dyDescent="0.25">
      <c r="A3" s="21" t="s">
        <v>8</v>
      </c>
      <c r="B3" s="20" t="s">
        <v>7</v>
      </c>
      <c r="C3" s="20" t="s">
        <v>6</v>
      </c>
      <c r="D3" s="20" t="s">
        <v>5</v>
      </c>
      <c r="E3" s="20" t="s">
        <v>4</v>
      </c>
    </row>
    <row r="4" spans="1:11" s="4" customFormat="1" ht="11.25" x14ac:dyDescent="0.2">
      <c r="A4" s="14">
        <v>1960</v>
      </c>
      <c r="B4" s="13">
        <v>151700</v>
      </c>
      <c r="C4" s="13">
        <v>14500</v>
      </c>
      <c r="D4" s="13">
        <v>300</v>
      </c>
      <c r="E4" s="13">
        <f>SUM(B4:D4)</f>
        <v>166500</v>
      </c>
      <c r="G4" s="16"/>
      <c r="H4" s="16"/>
      <c r="I4" s="16"/>
    </row>
    <row r="5" spans="1:11" s="4" customFormat="1" ht="11.25" x14ac:dyDescent="0.2">
      <c r="A5" s="12">
        <v>1961</v>
      </c>
      <c r="B5" s="11">
        <v>159000</v>
      </c>
      <c r="C5" s="11">
        <v>15200</v>
      </c>
      <c r="D5" s="11">
        <v>400</v>
      </c>
      <c r="E5" s="11">
        <f>SUM(B5:D5)</f>
        <v>174600</v>
      </c>
      <c r="G5" s="16"/>
      <c r="H5" s="16"/>
      <c r="I5" s="16"/>
    </row>
    <row r="6" spans="1:11" s="4" customFormat="1" ht="11.25" x14ac:dyDescent="0.2">
      <c r="A6" s="14">
        <v>1962</v>
      </c>
      <c r="B6" s="13">
        <v>168400</v>
      </c>
      <c r="C6" s="13">
        <v>16100</v>
      </c>
      <c r="D6" s="13">
        <v>400</v>
      </c>
      <c r="E6" s="13">
        <f>SUM(B6:D6)</f>
        <v>184900</v>
      </c>
      <c r="G6" s="16"/>
      <c r="H6" s="16"/>
      <c r="I6" s="16"/>
    </row>
    <row r="7" spans="1:11" s="4" customFormat="1" ht="11.25" x14ac:dyDescent="0.2">
      <c r="A7" s="12">
        <v>1963</v>
      </c>
      <c r="B7" s="11">
        <v>178100</v>
      </c>
      <c r="C7" s="11">
        <v>17000</v>
      </c>
      <c r="D7" s="11">
        <v>400</v>
      </c>
      <c r="E7" s="11">
        <f>SUM(B7:D7)</f>
        <v>195500</v>
      </c>
      <c r="G7" s="16"/>
      <c r="H7" s="16"/>
      <c r="I7" s="16"/>
    </row>
    <row r="8" spans="1:11" s="4" customFormat="1" ht="11.25" x14ac:dyDescent="0.2">
      <c r="A8" s="14">
        <v>1964</v>
      </c>
      <c r="B8" s="13">
        <v>186600</v>
      </c>
      <c r="C8" s="13">
        <v>17800</v>
      </c>
      <c r="D8" s="13">
        <v>400</v>
      </c>
      <c r="E8" s="13">
        <f>SUM(B8:D8)</f>
        <v>204800</v>
      </c>
      <c r="G8" s="16"/>
      <c r="H8" s="16"/>
      <c r="I8" s="16"/>
    </row>
    <row r="9" spans="1:11" s="4" customFormat="1" ht="11.25" x14ac:dyDescent="0.2">
      <c r="A9" s="12">
        <v>1965</v>
      </c>
      <c r="B9" s="11">
        <v>193000</v>
      </c>
      <c r="C9" s="11">
        <v>18400</v>
      </c>
      <c r="D9" s="11">
        <v>500</v>
      </c>
      <c r="E9" s="11">
        <f>SUM(B9:D9)</f>
        <v>211900</v>
      </c>
      <c r="G9" s="16"/>
      <c r="H9" s="16"/>
      <c r="I9" s="16"/>
    </row>
    <row r="10" spans="1:11" s="4" customFormat="1" ht="11.25" x14ac:dyDescent="0.2">
      <c r="A10" s="14">
        <v>1966</v>
      </c>
      <c r="B10" s="13">
        <v>199400</v>
      </c>
      <c r="C10" s="13">
        <v>18900</v>
      </c>
      <c r="D10" s="13">
        <v>600</v>
      </c>
      <c r="E10" s="13">
        <f>SUM(B10:D10)</f>
        <v>218900</v>
      </c>
      <c r="G10" s="16"/>
      <c r="H10" s="16"/>
      <c r="I10" s="16"/>
    </row>
    <row r="11" spans="1:11" s="4" customFormat="1" ht="11.25" x14ac:dyDescent="0.2">
      <c r="A11" s="12">
        <v>1967</v>
      </c>
      <c r="B11" s="11">
        <v>205000</v>
      </c>
      <c r="C11" s="11">
        <v>19500</v>
      </c>
      <c r="D11" s="11">
        <v>600</v>
      </c>
      <c r="E11" s="11">
        <f>SUM(B11:D11)</f>
        <v>225100</v>
      </c>
      <c r="G11" s="16"/>
      <c r="H11" s="10"/>
      <c r="I11" s="10"/>
      <c r="K11" s="10"/>
    </row>
    <row r="12" spans="1:11" s="4" customFormat="1" ht="11.25" x14ac:dyDescent="0.2">
      <c r="A12" s="14">
        <v>1968</v>
      </c>
      <c r="B12" s="13">
        <v>211100</v>
      </c>
      <c r="C12" s="13">
        <v>20100</v>
      </c>
      <c r="D12" s="13">
        <v>600</v>
      </c>
      <c r="E12" s="13">
        <f>SUM(B12:D12)</f>
        <v>231800</v>
      </c>
      <c r="G12" s="16"/>
      <c r="H12" s="10"/>
      <c r="I12" s="10"/>
      <c r="K12" s="10"/>
    </row>
    <row r="13" spans="1:11" s="4" customFormat="1" ht="11.25" x14ac:dyDescent="0.2">
      <c r="A13" s="12">
        <v>1969</v>
      </c>
      <c r="B13" s="11">
        <v>216100</v>
      </c>
      <c r="C13" s="11">
        <v>20600</v>
      </c>
      <c r="D13" s="11">
        <v>600</v>
      </c>
      <c r="E13" s="11">
        <f>SUM(B13:D13)</f>
        <v>237300</v>
      </c>
      <c r="G13" s="16"/>
      <c r="H13" s="10"/>
      <c r="I13" s="10"/>
      <c r="K13" s="10"/>
    </row>
    <row r="14" spans="1:11" s="4" customFormat="1" ht="11.25" x14ac:dyDescent="0.2">
      <c r="A14" s="14">
        <v>1970</v>
      </c>
      <c r="B14" s="13">
        <v>222000</v>
      </c>
      <c r="C14" s="13">
        <v>21200</v>
      </c>
      <c r="D14" s="13">
        <v>600</v>
      </c>
      <c r="E14" s="13">
        <f>SUM(B14:D14)</f>
        <v>243800</v>
      </c>
      <c r="G14" s="16"/>
      <c r="H14" s="10"/>
      <c r="I14" s="10"/>
      <c r="K14" s="10"/>
    </row>
    <row r="15" spans="1:11" s="4" customFormat="1" ht="11.25" x14ac:dyDescent="0.2">
      <c r="A15" s="12">
        <v>1971</v>
      </c>
      <c r="B15" s="11">
        <v>233100</v>
      </c>
      <c r="C15" s="11">
        <v>17900</v>
      </c>
      <c r="D15" s="11">
        <v>700</v>
      </c>
      <c r="E15" s="11">
        <f>SUM(B15:D15)</f>
        <v>251700</v>
      </c>
      <c r="G15" s="16"/>
      <c r="H15" s="10"/>
      <c r="I15" s="10"/>
      <c r="K15" s="10"/>
    </row>
    <row r="16" spans="1:11" s="4" customFormat="1" ht="11.25" x14ac:dyDescent="0.2">
      <c r="A16" s="14">
        <v>1972</v>
      </c>
      <c r="B16" s="13">
        <v>242100</v>
      </c>
      <c r="C16" s="13">
        <v>18600</v>
      </c>
      <c r="D16" s="13">
        <v>700</v>
      </c>
      <c r="E16" s="13">
        <f>SUM(B16:D16)</f>
        <v>261400</v>
      </c>
      <c r="G16" s="16"/>
      <c r="H16" s="10"/>
      <c r="I16" s="10"/>
      <c r="K16" s="10"/>
    </row>
    <row r="17" spans="1:11" s="4" customFormat="1" ht="11.25" x14ac:dyDescent="0.2">
      <c r="A17" s="12">
        <v>1973</v>
      </c>
      <c r="B17" s="11">
        <v>253400</v>
      </c>
      <c r="C17" s="11">
        <v>19500</v>
      </c>
      <c r="D17" s="11">
        <v>700</v>
      </c>
      <c r="E17" s="11">
        <f>SUM(B17:D17)</f>
        <v>273600</v>
      </c>
      <c r="G17" s="16"/>
      <c r="H17" s="10"/>
      <c r="I17" s="10"/>
      <c r="K17" s="10"/>
    </row>
    <row r="18" spans="1:11" s="4" customFormat="1" ht="11.25" x14ac:dyDescent="0.2">
      <c r="A18" s="14">
        <v>1974</v>
      </c>
      <c r="B18" s="13">
        <v>264800</v>
      </c>
      <c r="C18" s="13">
        <v>20300</v>
      </c>
      <c r="D18" s="13">
        <v>700</v>
      </c>
      <c r="E18" s="13">
        <f>SUM(B18:D18)</f>
        <v>285800</v>
      </c>
      <c r="G18" s="16"/>
      <c r="H18" s="10"/>
      <c r="I18" s="10"/>
      <c r="K18" s="10"/>
    </row>
    <row r="19" spans="1:11" s="4" customFormat="1" ht="11.25" x14ac:dyDescent="0.2">
      <c r="A19" s="12">
        <v>1975</v>
      </c>
      <c r="B19" s="11">
        <v>275600</v>
      </c>
      <c r="C19" s="11">
        <v>21200</v>
      </c>
      <c r="D19" s="11">
        <v>700</v>
      </c>
      <c r="E19" s="11">
        <f>SUM(B19:D19)</f>
        <v>297500</v>
      </c>
      <c r="G19" s="16"/>
      <c r="H19" s="10"/>
      <c r="I19" s="10"/>
      <c r="K19" s="10"/>
    </row>
    <row r="20" spans="1:11" s="4" customFormat="1" ht="11.25" x14ac:dyDescent="0.2">
      <c r="A20" s="14">
        <v>1976</v>
      </c>
      <c r="B20" s="13">
        <v>287200</v>
      </c>
      <c r="C20" s="13">
        <v>22100</v>
      </c>
      <c r="D20" s="13">
        <v>700</v>
      </c>
      <c r="E20" s="13">
        <f>SUM(B20:D20)</f>
        <v>310000</v>
      </c>
      <c r="G20" s="16"/>
      <c r="H20" s="10"/>
      <c r="I20" s="10"/>
      <c r="K20" s="10"/>
    </row>
    <row r="21" spans="1:11" s="4" customFormat="1" ht="11.25" x14ac:dyDescent="0.2">
      <c r="A21" s="12">
        <v>1977</v>
      </c>
      <c r="B21" s="11">
        <v>304900</v>
      </c>
      <c r="C21" s="11">
        <v>20000</v>
      </c>
      <c r="D21" s="11">
        <v>700</v>
      </c>
      <c r="E21" s="11">
        <f>SUM(B21:D21)</f>
        <v>325600</v>
      </c>
      <c r="G21" s="16"/>
      <c r="H21" s="10"/>
      <c r="I21" s="10"/>
      <c r="K21" s="10"/>
    </row>
    <row r="22" spans="1:11" s="4" customFormat="1" ht="11.25" x14ac:dyDescent="0.2">
      <c r="A22" s="14">
        <v>1978</v>
      </c>
      <c r="B22" s="13">
        <v>321300</v>
      </c>
      <c r="C22" s="13">
        <v>21000</v>
      </c>
      <c r="D22" s="13">
        <v>700</v>
      </c>
      <c r="E22" s="13">
        <f>SUM(B22:D22)</f>
        <v>343000</v>
      </c>
      <c r="G22" s="16"/>
      <c r="H22" s="10"/>
      <c r="I22" s="10"/>
      <c r="K22" s="10"/>
    </row>
    <row r="23" spans="1:11" s="4" customFormat="1" ht="11.25" x14ac:dyDescent="0.2">
      <c r="A23" s="12">
        <v>1979</v>
      </c>
      <c r="B23" s="11">
        <v>338300</v>
      </c>
      <c r="C23" s="11">
        <v>22100</v>
      </c>
      <c r="D23" s="11">
        <v>600</v>
      </c>
      <c r="E23" s="11">
        <f>SUM(B23:D23)</f>
        <v>361000</v>
      </c>
      <c r="G23" s="16"/>
      <c r="H23" s="10"/>
      <c r="I23" s="10"/>
      <c r="K23" s="10"/>
    </row>
    <row r="24" spans="1:11" s="4" customFormat="1" ht="11.25" x14ac:dyDescent="0.2">
      <c r="A24" s="14">
        <v>1980</v>
      </c>
      <c r="B24" s="13">
        <v>338300</v>
      </c>
      <c r="C24" s="13">
        <v>22100</v>
      </c>
      <c r="D24" s="13">
        <v>600</v>
      </c>
      <c r="E24" s="13">
        <f>SUM(B24:D24)</f>
        <v>361000</v>
      </c>
      <c r="G24" s="16"/>
      <c r="H24" s="10"/>
      <c r="I24" s="10"/>
      <c r="K24" s="10"/>
    </row>
    <row r="25" spans="1:11" s="4" customFormat="1" ht="11.25" x14ac:dyDescent="0.2">
      <c r="A25" s="12">
        <v>1981</v>
      </c>
      <c r="B25" s="11">
        <v>362300</v>
      </c>
      <c r="C25" s="11">
        <v>23600</v>
      </c>
      <c r="D25" s="11">
        <v>600</v>
      </c>
      <c r="E25" s="11">
        <f>SUM(B25:D25)</f>
        <v>386500</v>
      </c>
      <c r="G25" s="16"/>
      <c r="H25" s="19"/>
      <c r="I25" s="10"/>
      <c r="K25" s="10"/>
    </row>
    <row r="26" spans="1:11" s="4" customFormat="1" ht="11.25" x14ac:dyDescent="0.2">
      <c r="A26" s="14">
        <v>1982</v>
      </c>
      <c r="B26" s="13">
        <v>365600</v>
      </c>
      <c r="C26" s="13">
        <v>27000</v>
      </c>
      <c r="D26" s="13">
        <v>500</v>
      </c>
      <c r="E26" s="13">
        <f>SUM(B26:D26)</f>
        <v>393100</v>
      </c>
      <c r="G26" s="16"/>
      <c r="H26" s="10"/>
      <c r="I26" s="10"/>
      <c r="K26" s="10"/>
    </row>
    <row r="27" spans="1:11" s="4" customFormat="1" ht="11.25" x14ac:dyDescent="0.2">
      <c r="A27" s="12">
        <v>1983</v>
      </c>
      <c r="B27" s="11">
        <v>371700</v>
      </c>
      <c r="C27" s="11">
        <v>28100</v>
      </c>
      <c r="D27" s="11">
        <v>500</v>
      </c>
      <c r="E27" s="11">
        <f>SUM(B27:D27)</f>
        <v>400300</v>
      </c>
      <c r="G27" s="16"/>
      <c r="H27" s="10"/>
      <c r="I27" s="10"/>
      <c r="K27" s="10"/>
    </row>
    <row r="28" spans="1:11" s="4" customFormat="1" ht="11.25" x14ac:dyDescent="0.2">
      <c r="A28" s="14">
        <v>1984</v>
      </c>
      <c r="B28" s="13">
        <v>386500</v>
      </c>
      <c r="C28" s="13">
        <v>25200</v>
      </c>
      <c r="D28" s="13">
        <v>500</v>
      </c>
      <c r="E28" s="13">
        <f>SUM(B28:D28)</f>
        <v>412200</v>
      </c>
      <c r="G28" s="16"/>
      <c r="H28" s="10"/>
      <c r="I28" s="10"/>
      <c r="K28" s="10"/>
    </row>
    <row r="29" spans="1:11" s="4" customFormat="1" ht="11.25" x14ac:dyDescent="0.2">
      <c r="A29" s="12">
        <v>1985</v>
      </c>
      <c r="B29" s="11">
        <v>403300</v>
      </c>
      <c r="C29" s="11">
        <v>29000</v>
      </c>
      <c r="D29" s="11">
        <v>600</v>
      </c>
      <c r="E29" s="11">
        <f>SUM(B29:D29)</f>
        <v>432900</v>
      </c>
      <c r="G29" s="16"/>
      <c r="H29" s="10"/>
      <c r="I29" s="10"/>
      <c r="J29" s="18"/>
      <c r="K29" s="10"/>
    </row>
    <row r="30" spans="1:11" s="4" customFormat="1" ht="11.25" x14ac:dyDescent="0.2">
      <c r="A30" s="14">
        <v>1986</v>
      </c>
      <c r="B30" s="13">
        <v>403200</v>
      </c>
      <c r="C30" s="13">
        <v>29000</v>
      </c>
      <c r="D30" s="13">
        <v>600</v>
      </c>
      <c r="E30" s="13">
        <f>SUM(B30:D30)</f>
        <v>432800</v>
      </c>
      <c r="G30" s="16"/>
      <c r="H30" s="10"/>
      <c r="I30" s="10"/>
      <c r="K30" s="10"/>
    </row>
    <row r="31" spans="1:11" s="4" customFormat="1" ht="11.25" x14ac:dyDescent="0.2">
      <c r="A31" s="12">
        <v>1987</v>
      </c>
      <c r="B31" s="15">
        <v>414020</v>
      </c>
      <c r="C31" s="11">
        <v>31329</v>
      </c>
      <c r="D31" s="11">
        <v>551</v>
      </c>
      <c r="E31" s="11">
        <f>SUM(B31:D31)</f>
        <v>445900</v>
      </c>
      <c r="G31" s="16"/>
      <c r="H31" s="16"/>
      <c r="I31" s="16"/>
      <c r="K31" s="10"/>
    </row>
    <row r="32" spans="1:11" s="4" customFormat="1" ht="11.25" x14ac:dyDescent="0.2">
      <c r="A32" s="14">
        <v>1988</v>
      </c>
      <c r="B32" s="17">
        <v>418569</v>
      </c>
      <c r="C32" s="13">
        <v>32637</v>
      </c>
      <c r="D32" s="13">
        <v>627</v>
      </c>
      <c r="E32" s="13">
        <f>SUM(B32:D32)</f>
        <v>451833</v>
      </c>
      <c r="G32" s="16"/>
      <c r="H32" s="16"/>
      <c r="I32" s="16"/>
      <c r="K32" s="10"/>
    </row>
    <row r="33" spans="1:11" s="4" customFormat="1" ht="11.25" x14ac:dyDescent="0.2">
      <c r="A33" s="12">
        <v>1989</v>
      </c>
      <c r="B33" s="15">
        <v>432377</v>
      </c>
      <c r="C33" s="11">
        <v>32966</v>
      </c>
      <c r="D33" s="11">
        <v>550</v>
      </c>
      <c r="E33" s="11">
        <f>SUM(B33:D33)</f>
        <v>465893</v>
      </c>
      <c r="G33" s="16"/>
      <c r="H33" s="16"/>
      <c r="I33" s="16"/>
      <c r="K33" s="10"/>
    </row>
    <row r="34" spans="1:11" s="4" customFormat="1" ht="11.25" x14ac:dyDescent="0.2">
      <c r="A34" s="14">
        <v>1990</v>
      </c>
      <c r="B34" s="17">
        <v>453023</v>
      </c>
      <c r="C34" s="13">
        <v>34697</v>
      </c>
      <c r="D34" s="13">
        <v>1508</v>
      </c>
      <c r="E34" s="13">
        <f>SUM(B34:D34)</f>
        <v>489228</v>
      </c>
      <c r="G34" s="16"/>
      <c r="H34" s="16"/>
      <c r="I34" s="16"/>
      <c r="K34" s="10"/>
    </row>
    <row r="35" spans="1:11" s="4" customFormat="1" ht="11.25" x14ac:dyDescent="0.2">
      <c r="A35" s="12">
        <v>1991</v>
      </c>
      <c r="B35" s="15">
        <v>455649</v>
      </c>
      <c r="C35" s="11">
        <v>35627</v>
      </c>
      <c r="D35" s="11">
        <v>631</v>
      </c>
      <c r="E35" s="11">
        <f>SUM(B35:D35)</f>
        <v>491907</v>
      </c>
      <c r="G35" s="16"/>
      <c r="H35" s="16"/>
      <c r="I35" s="16"/>
      <c r="K35" s="10"/>
    </row>
    <row r="36" spans="1:11" s="4" customFormat="1" ht="11.25" x14ac:dyDescent="0.2">
      <c r="A36" s="14">
        <v>1992</v>
      </c>
      <c r="B36" s="17">
        <v>467664</v>
      </c>
      <c r="C36" s="13">
        <v>36145</v>
      </c>
      <c r="D36" s="13">
        <v>783</v>
      </c>
      <c r="E36" s="13">
        <f>SUM(B36:D36)</f>
        <v>504592</v>
      </c>
      <c r="G36" s="16"/>
      <c r="H36" s="16"/>
      <c r="I36" s="16"/>
      <c r="K36" s="10"/>
    </row>
    <row r="37" spans="1:11" s="4" customFormat="1" ht="11.25" x14ac:dyDescent="0.2">
      <c r="A37" s="12">
        <v>1993</v>
      </c>
      <c r="B37" s="15">
        <v>484438</v>
      </c>
      <c r="C37" s="11">
        <v>37816</v>
      </c>
      <c r="D37" s="11">
        <v>345</v>
      </c>
      <c r="E37" s="11">
        <f>SUM(B37:D37)</f>
        <v>522599</v>
      </c>
      <c r="G37" s="16"/>
      <c r="H37" s="16"/>
      <c r="I37" s="16"/>
      <c r="K37" s="10"/>
    </row>
    <row r="38" spans="1:11" s="4" customFormat="1" ht="11.25" x14ac:dyDescent="0.2">
      <c r="A38" s="14">
        <v>1994</v>
      </c>
      <c r="B38" s="17">
        <v>503583</v>
      </c>
      <c r="C38" s="13">
        <v>39183</v>
      </c>
      <c r="D38" s="13">
        <v>252</v>
      </c>
      <c r="E38" s="13">
        <f>SUM(B38:D38)</f>
        <v>543018</v>
      </c>
      <c r="G38" s="16"/>
      <c r="H38" s="10"/>
      <c r="I38" s="10"/>
      <c r="K38" s="10"/>
    </row>
    <row r="39" spans="1:11" s="4" customFormat="1" ht="11.25" x14ac:dyDescent="0.2">
      <c r="A39" s="12">
        <v>1995</v>
      </c>
      <c r="B39" s="15">
        <v>523622</v>
      </c>
      <c r="C39" s="11">
        <v>40101</v>
      </c>
      <c r="D39" s="11">
        <v>713</v>
      </c>
      <c r="E39" s="11">
        <f>SUM(B39:D39)</f>
        <v>564436</v>
      </c>
      <c r="G39" s="16"/>
      <c r="H39" s="10"/>
      <c r="I39" s="10"/>
      <c r="K39" s="10"/>
    </row>
    <row r="40" spans="1:11" s="4" customFormat="1" ht="11.25" x14ac:dyDescent="0.2">
      <c r="A40" s="14">
        <v>1996</v>
      </c>
      <c r="B40" s="17">
        <v>562343</v>
      </c>
      <c r="C40" s="13">
        <v>40107</v>
      </c>
      <c r="D40" s="13">
        <v>923</v>
      </c>
      <c r="E40" s="13">
        <f>SUM(B40:D40)</f>
        <v>603373</v>
      </c>
      <c r="G40" s="16"/>
      <c r="H40" s="10"/>
      <c r="I40" s="10"/>
      <c r="K40" s="10"/>
    </row>
    <row r="41" spans="1:11" s="4" customFormat="1" ht="11.25" x14ac:dyDescent="0.2">
      <c r="A41" s="12">
        <v>1997</v>
      </c>
      <c r="B41" s="15">
        <v>567786</v>
      </c>
      <c r="C41" s="11">
        <v>40689</v>
      </c>
      <c r="D41" s="11">
        <v>3379</v>
      </c>
      <c r="E41" s="11">
        <f>SUM(B41:D41)</f>
        <v>611854</v>
      </c>
      <c r="G41" s="16"/>
      <c r="H41" s="10"/>
      <c r="I41" s="10"/>
      <c r="K41" s="10"/>
    </row>
    <row r="42" spans="1:11" s="4" customFormat="1" ht="11.25" x14ac:dyDescent="0.2">
      <c r="A42" s="14">
        <v>1998</v>
      </c>
      <c r="B42" s="17">
        <v>588364</v>
      </c>
      <c r="C42" s="13">
        <v>42054</v>
      </c>
      <c r="D42" s="13">
        <v>3597</v>
      </c>
      <c r="E42" s="13">
        <f>SUM(B42:D42)</f>
        <v>634015</v>
      </c>
      <c r="G42" s="16"/>
      <c r="H42" s="10"/>
      <c r="I42" s="10"/>
      <c r="K42" s="10"/>
    </row>
    <row r="43" spans="1:11" s="4" customFormat="1" ht="11.25" x14ac:dyDescent="0.2">
      <c r="A43" s="12">
        <v>1999</v>
      </c>
      <c r="B43" s="15">
        <v>609603</v>
      </c>
      <c r="C43" s="11">
        <v>43861</v>
      </c>
      <c r="D43" s="11">
        <v>3625</v>
      </c>
      <c r="E43" s="11">
        <f>SUM(B43:D43)</f>
        <v>657089</v>
      </c>
      <c r="G43" s="16"/>
      <c r="H43" s="10"/>
      <c r="I43" s="10"/>
      <c r="K43" s="10"/>
    </row>
    <row r="44" spans="1:11" s="4" customFormat="1" ht="11.25" x14ac:dyDescent="0.2">
      <c r="A44" s="14">
        <v>2000</v>
      </c>
      <c r="B44" s="17">
        <v>641111</v>
      </c>
      <c r="C44" s="13">
        <v>47201</v>
      </c>
      <c r="D44" s="13">
        <v>3576</v>
      </c>
      <c r="E44" s="13">
        <f>SUM(B44:D44)</f>
        <v>691888</v>
      </c>
      <c r="G44" s="16"/>
      <c r="H44" s="10"/>
      <c r="I44" s="10"/>
      <c r="K44" s="10"/>
    </row>
    <row r="45" spans="1:11" s="4" customFormat="1" ht="11.25" x14ac:dyDescent="0.2">
      <c r="A45" s="12">
        <v>2001</v>
      </c>
      <c r="B45" s="15">
        <v>657728</v>
      </c>
      <c r="C45" s="11">
        <v>47477</v>
      </c>
      <c r="D45" s="11">
        <v>3535</v>
      </c>
      <c r="E45" s="11">
        <f>SUM(B45:D45)</f>
        <v>708740</v>
      </c>
      <c r="H45" s="10"/>
      <c r="I45" s="10"/>
      <c r="K45" s="10"/>
    </row>
    <row r="46" spans="1:11" s="4" customFormat="1" ht="11.25" customHeight="1" x14ac:dyDescent="0.2">
      <c r="A46" s="14">
        <v>2002</v>
      </c>
      <c r="B46" s="13">
        <v>660677</v>
      </c>
      <c r="C46" s="13">
        <v>50202</v>
      </c>
      <c r="D46" s="13">
        <v>949</v>
      </c>
      <c r="E46" s="13">
        <f>SUM(B46:D46)</f>
        <v>711828</v>
      </c>
      <c r="I46" s="10"/>
    </row>
    <row r="47" spans="1:11" s="4" customFormat="1" ht="11.25" customHeight="1" x14ac:dyDescent="0.2">
      <c r="A47" s="12">
        <v>2003</v>
      </c>
      <c r="B47" s="11">
        <v>678833</v>
      </c>
      <c r="C47" s="11">
        <v>51063</v>
      </c>
      <c r="D47" s="11">
        <v>924</v>
      </c>
      <c r="E47" s="11">
        <f>SUM(B47:D47)</f>
        <v>730820</v>
      </c>
      <c r="I47" s="10"/>
    </row>
    <row r="48" spans="1:11" s="4" customFormat="1" ht="11.25" customHeight="1" x14ac:dyDescent="0.2">
      <c r="A48" s="14">
        <v>2004</v>
      </c>
      <c r="B48" s="13">
        <v>701255</v>
      </c>
      <c r="C48" s="13">
        <v>51503</v>
      </c>
      <c r="D48" s="13">
        <v>312</v>
      </c>
      <c r="E48" s="13">
        <f>SUM(B48:D48)</f>
        <v>753070</v>
      </c>
      <c r="I48" s="10"/>
    </row>
    <row r="49" spans="1:9" s="4" customFormat="1" ht="11.25" customHeight="1" x14ac:dyDescent="0.2">
      <c r="A49" s="12">
        <v>2005</v>
      </c>
      <c r="B49" s="11">
        <v>743761</v>
      </c>
      <c r="C49" s="11">
        <v>55174</v>
      </c>
      <c r="D49" s="11">
        <v>191</v>
      </c>
      <c r="E49" s="11">
        <f>SUM(B49:D49)</f>
        <v>799126</v>
      </c>
      <c r="I49" s="10"/>
    </row>
    <row r="50" spans="1:9" s="4" customFormat="1" ht="11.25" customHeight="1" x14ac:dyDescent="0.2">
      <c r="A50" s="14">
        <v>2006</v>
      </c>
      <c r="B50" s="13">
        <v>754554</v>
      </c>
      <c r="C50" s="13">
        <v>55821</v>
      </c>
      <c r="D50" s="13">
        <v>274</v>
      </c>
      <c r="E50" s="13">
        <f>SUM(B50:D50)</f>
        <v>810649</v>
      </c>
      <c r="I50" s="10"/>
    </row>
    <row r="51" spans="1:9" s="4" customFormat="1" ht="11.25" customHeight="1" x14ac:dyDescent="0.2">
      <c r="A51" s="12">
        <v>2007</v>
      </c>
      <c r="B51" s="11">
        <v>778644</v>
      </c>
      <c r="C51" s="11">
        <v>57741</v>
      </c>
      <c r="D51" s="11">
        <v>278</v>
      </c>
      <c r="E51" s="11">
        <f>SUM(B51:D51)</f>
        <v>836663</v>
      </c>
      <c r="I51" s="10"/>
    </row>
    <row r="52" spans="1:9" s="4" customFormat="1" ht="11.25" customHeight="1" x14ac:dyDescent="0.2">
      <c r="A52" s="14">
        <v>2008</v>
      </c>
      <c r="B52" s="13">
        <v>794880</v>
      </c>
      <c r="C52" s="13">
        <v>59502</v>
      </c>
      <c r="D52" s="13">
        <v>313</v>
      </c>
      <c r="E52" s="13">
        <f>SUM(B52:D52)</f>
        <v>854695</v>
      </c>
      <c r="I52" s="10"/>
    </row>
    <row r="53" spans="1:9" s="4" customFormat="1" ht="11.25" customHeight="1" x14ac:dyDescent="0.2">
      <c r="A53" s="12">
        <v>2009</v>
      </c>
      <c r="B53" s="11">
        <v>810442</v>
      </c>
      <c r="C53" s="11">
        <v>60781</v>
      </c>
      <c r="D53" s="11">
        <v>293</v>
      </c>
      <c r="E53" s="11">
        <f>SUM(B53:D53)</f>
        <v>871516</v>
      </c>
      <c r="I53" s="10"/>
    </row>
    <row r="54" spans="1:9" s="4" customFormat="1" ht="11.25" customHeight="1" x14ac:dyDescent="0.2">
      <c r="A54" s="14">
        <v>2010</v>
      </c>
      <c r="B54" s="13">
        <v>821525</v>
      </c>
      <c r="C54" s="13">
        <v>61976</v>
      </c>
      <c r="D54" s="13">
        <v>293</v>
      </c>
      <c r="E54" s="13">
        <f>SUM(B54:D54)</f>
        <v>883794</v>
      </c>
      <c r="I54" s="10"/>
    </row>
    <row r="55" spans="1:9" s="4" customFormat="1" ht="11.25" customHeight="1" x14ac:dyDescent="0.2">
      <c r="A55" s="12">
        <v>2011</v>
      </c>
      <c r="B55" s="11">
        <v>830219</v>
      </c>
      <c r="C55" s="11">
        <v>62885</v>
      </c>
      <c r="D55" s="11">
        <v>286</v>
      </c>
      <c r="E55" s="11">
        <f>SUM(B55:D55)</f>
        <v>893390</v>
      </c>
      <c r="I55" s="10"/>
    </row>
    <row r="56" spans="1:9" s="4" customFormat="1" ht="11.25" customHeight="1" x14ac:dyDescent="0.2">
      <c r="A56" s="14">
        <v>2012</v>
      </c>
      <c r="B56" s="13">
        <v>840687</v>
      </c>
      <c r="C56" s="13">
        <v>63383</v>
      </c>
      <c r="D56" s="13">
        <v>302</v>
      </c>
      <c r="E56" s="13">
        <f>SUM(B56:D56)</f>
        <v>904372</v>
      </c>
      <c r="I56" s="10"/>
    </row>
    <row r="57" spans="1:9" s="4" customFormat="1" ht="11.25" customHeight="1" x14ac:dyDescent="0.2">
      <c r="A57" s="12">
        <v>2013</v>
      </c>
      <c r="B57" s="11">
        <v>854389</v>
      </c>
      <c r="C57" s="11">
        <v>64114</v>
      </c>
      <c r="D57" s="11">
        <v>323</v>
      </c>
      <c r="E57" s="11">
        <f>SUM(B57:D57)</f>
        <v>918826</v>
      </c>
      <c r="I57" s="10"/>
    </row>
    <row r="58" spans="1:9" s="4" customFormat="1" ht="11.25" customHeight="1" x14ac:dyDescent="0.2">
      <c r="A58" s="14">
        <v>2014</v>
      </c>
      <c r="B58" s="13">
        <v>869052</v>
      </c>
      <c r="C58" s="13">
        <v>65134</v>
      </c>
      <c r="D58" s="13">
        <v>326</v>
      </c>
      <c r="E58" s="13">
        <f>SUM(B58:D58)</f>
        <v>934512</v>
      </c>
      <c r="I58" s="10"/>
    </row>
    <row r="59" spans="1:9" s="4" customFormat="1" ht="11.25" customHeight="1" x14ac:dyDescent="0.2">
      <c r="A59" s="12">
        <v>2015</v>
      </c>
      <c r="B59" s="11">
        <v>891917</v>
      </c>
      <c r="C59" s="11">
        <v>66143</v>
      </c>
      <c r="D59" s="11">
        <v>320</v>
      </c>
      <c r="E59" s="11">
        <f>SUM(B59:D59)</f>
        <v>958380</v>
      </c>
      <c r="I59" s="10"/>
    </row>
    <row r="60" spans="1:9" s="4" customFormat="1" ht="11.25" customHeight="1" x14ac:dyDescent="0.2">
      <c r="A60" s="9">
        <v>2016</v>
      </c>
      <c r="B60" s="8">
        <v>905849</v>
      </c>
      <c r="C60" s="8">
        <v>66987</v>
      </c>
      <c r="D60" s="8">
        <v>322</v>
      </c>
      <c r="E60" s="8">
        <f>SUM(B60:D60)</f>
        <v>973158</v>
      </c>
      <c r="I60" s="10"/>
    </row>
    <row r="61" spans="1:9" s="4" customFormat="1" ht="11.25" customHeight="1" x14ac:dyDescent="0.2">
      <c r="A61" s="12">
        <v>2017</v>
      </c>
      <c r="B61" s="11">
        <v>926623</v>
      </c>
      <c r="C61" s="11">
        <v>67926</v>
      </c>
      <c r="D61" s="11">
        <v>334</v>
      </c>
      <c r="E61" s="11">
        <f>SUM(B61:D61)</f>
        <v>994883</v>
      </c>
      <c r="I61" s="10"/>
    </row>
    <row r="62" spans="1:9" s="4" customFormat="1" ht="11.25" customHeight="1" x14ac:dyDescent="0.2">
      <c r="A62" s="9">
        <v>2018</v>
      </c>
      <c r="B62" s="8">
        <v>950644</v>
      </c>
      <c r="C62" s="8">
        <v>69191</v>
      </c>
      <c r="D62" s="8">
        <v>350</v>
      </c>
      <c r="E62" s="8">
        <f>SUM(B62:D62)</f>
        <v>1020185</v>
      </c>
      <c r="I62" s="5"/>
    </row>
    <row r="63" spans="1:9" s="4" customFormat="1" ht="11.25" customHeight="1" thickBot="1" x14ac:dyDescent="0.25">
      <c r="A63" s="7">
        <v>2019</v>
      </c>
      <c r="B63" s="6">
        <v>976042</v>
      </c>
      <c r="C63" s="6">
        <v>70275</v>
      </c>
      <c r="D63" s="6">
        <v>363</v>
      </c>
      <c r="E63" s="6">
        <f>SUM(B63:D63)</f>
        <v>1046680</v>
      </c>
      <c r="I63" s="5"/>
    </row>
    <row r="64" spans="1:9" ht="7.5" customHeight="1" x14ac:dyDescent="0.2"/>
    <row r="65" spans="1:5" ht="11.25" customHeight="1" x14ac:dyDescent="0.2">
      <c r="A65" s="4" t="s">
        <v>3</v>
      </c>
      <c r="B65" s="4" t="s">
        <v>2</v>
      </c>
    </row>
    <row r="66" spans="1:5" ht="11.25" customHeight="1" x14ac:dyDescent="0.2">
      <c r="B66" s="2" t="s">
        <v>1</v>
      </c>
      <c r="C66" s="3"/>
      <c r="D66" s="3"/>
      <c r="E66" s="3"/>
    </row>
    <row r="67" spans="1:5" ht="11.25" customHeight="1" x14ac:dyDescent="0.2">
      <c r="B67" s="2" t="s">
        <v>0</v>
      </c>
      <c r="C67" s="2"/>
      <c r="D67" s="2"/>
    </row>
  </sheetData>
  <mergeCells count="2">
    <mergeCell ref="B66:E66"/>
    <mergeCell ref="B67:D67"/>
  </mergeCells>
  <hyperlinks>
    <hyperlink ref="B66:D66" r:id="rId1" display="EIA, Natural Gas Website Navigator - Consumption / Consumers" xr:uid="{77BA3D23-E5F5-4F9E-9AEB-7CF70D505DE1}"/>
    <hyperlink ref="B66:E66" r:id="rId2" display="EIA, Natural Gas Website Navigator - Consumption / Consumers, 1987-2015" xr:uid="{6A8A5268-AA99-44A3-8FCE-BAD3AA0A4DC1}"/>
    <hyperlink ref="B67" r:id="rId3" display="EIA, Natural Gas Annual, 2002" xr:uid="{374DCA44-504D-4B1E-A40B-479428A927D0}"/>
  </hyperlinks>
  <printOptions horizontalCentered="1"/>
  <pageMargins left="0.25" right="0.25" top="0.25" bottom="0.25" header="0.5" footer="0.5"/>
  <pageSetup orientation="portrait" r:id="rId4"/>
  <headerFooter alignWithMargins="0"/>
  <colBreaks count="1" manualBreakCount="1">
    <brk id="5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4.17 &amp; F 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2021-03-08T17:37:38Z</dcterms:created>
  <dcterms:modified xsi:type="dcterms:W3CDTF">2021-03-08T17:37:58Z</dcterms:modified>
</cp:coreProperties>
</file>