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68.180.168.181\geology\html\docs\statistics\naturalgas4.0\"/>
    </mc:Choice>
  </mc:AlternateContent>
  <xr:revisionPtr revIDLastSave="0" documentId="8_{DA21E186-23B3-4BD7-B78C-ED3BD251B0AE}" xr6:coauthVersionLast="46" xr6:coauthVersionMax="46" xr10:uidLastSave="{00000000-0000-0000-0000-000000000000}"/>
  <bookViews>
    <workbookView xWindow="-28920" yWindow="-75" windowWidth="29040" windowHeight="15840" xr2:uid="{E4BD61AF-BB4A-45F3-93CD-79893A608B15}"/>
  </bookViews>
  <sheets>
    <sheet name="T 4.1" sheetId="1" r:id="rId1"/>
  </sheets>
  <definedNames>
    <definedName name="_xlnm.Print_Area" localSheetId="0">'T 4.1'!$A$1:$H$854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1" i="1"/>
  <c r="E22" i="1"/>
  <c r="E23" i="1"/>
  <c r="E24" i="1"/>
  <c r="E25" i="1"/>
  <c r="E26" i="1"/>
  <c r="E27" i="1"/>
  <c r="E29" i="1"/>
  <c r="E31" i="1"/>
  <c r="E32" i="1"/>
  <c r="E33" i="1"/>
  <c r="E34" i="1"/>
  <c r="E36" i="1"/>
  <c r="E38" i="1"/>
  <c r="E52" i="1"/>
  <c r="E53" i="1"/>
  <c r="E54" i="1"/>
  <c r="E55" i="1"/>
  <c r="E56" i="1"/>
  <c r="E57" i="1"/>
  <c r="E58" i="1"/>
  <c r="E59" i="1"/>
  <c r="E60" i="1"/>
  <c r="E62" i="1"/>
  <c r="E63" i="1"/>
  <c r="E64" i="1"/>
  <c r="E65" i="1"/>
  <c r="E66" i="1"/>
  <c r="E67" i="1"/>
  <c r="E68" i="1"/>
  <c r="E70" i="1"/>
  <c r="E71" i="1"/>
  <c r="E72" i="1"/>
  <c r="E73" i="1"/>
  <c r="E75" i="1"/>
  <c r="E77" i="1"/>
  <c r="E78" i="1"/>
  <c r="E79" i="1"/>
  <c r="E80" i="1"/>
  <c r="E82" i="1"/>
  <c r="E84" i="1"/>
  <c r="E98" i="1"/>
  <c r="E99" i="1"/>
  <c r="E100" i="1"/>
  <c r="E101" i="1"/>
  <c r="E102" i="1"/>
  <c r="E103" i="1"/>
  <c r="E104" i="1"/>
  <c r="E105" i="1"/>
  <c r="E106" i="1"/>
  <c r="E107" i="1"/>
  <c r="E108" i="1"/>
  <c r="E109" i="1"/>
  <c r="E110" i="1"/>
  <c r="E111" i="1"/>
  <c r="E112" i="1"/>
  <c r="E113" i="1"/>
  <c r="E114" i="1"/>
  <c r="E115" i="1"/>
  <c r="E116" i="1"/>
  <c r="E117" i="1"/>
  <c r="E118" i="1"/>
  <c r="E119" i="1"/>
  <c r="E120" i="1"/>
  <c r="E122" i="1"/>
  <c r="E124" i="1"/>
  <c r="E125" i="1"/>
  <c r="E126" i="1"/>
  <c r="E127" i="1"/>
  <c r="E129" i="1"/>
  <c r="E131" i="1"/>
  <c r="E143" i="1"/>
  <c r="E144" i="1"/>
  <c r="E145" i="1"/>
  <c r="E146" i="1"/>
  <c r="E147" i="1"/>
  <c r="E148" i="1"/>
  <c r="E149" i="1"/>
  <c r="E150" i="1"/>
  <c r="E151" i="1"/>
  <c r="E152" i="1"/>
  <c r="E153" i="1"/>
  <c r="E154" i="1"/>
  <c r="E155" i="1"/>
  <c r="E156" i="1"/>
  <c r="E157" i="1"/>
  <c r="E158" i="1"/>
  <c r="E159" i="1"/>
  <c r="E160" i="1"/>
  <c r="E161" i="1"/>
  <c r="E162" i="1"/>
  <c r="E163" i="1"/>
  <c r="E164" i="1"/>
  <c r="E166" i="1"/>
  <c r="E168" i="1"/>
  <c r="E169" i="1"/>
  <c r="E170" i="1"/>
  <c r="E171" i="1"/>
  <c r="E173" i="1"/>
  <c r="E175" i="1"/>
  <c r="E187" i="1"/>
  <c r="E188" i="1"/>
  <c r="E189" i="1"/>
  <c r="E190" i="1"/>
  <c r="E191" i="1"/>
  <c r="E192" i="1"/>
  <c r="E193" i="1"/>
  <c r="E194" i="1"/>
  <c r="E195" i="1"/>
  <c r="E196" i="1"/>
  <c r="E197" i="1"/>
  <c r="E198" i="1"/>
  <c r="E199" i="1"/>
  <c r="E200" i="1"/>
  <c r="E201" i="1"/>
  <c r="E202" i="1"/>
  <c r="E203" i="1"/>
  <c r="E204" i="1"/>
  <c r="E205" i="1"/>
  <c r="E206" i="1"/>
  <c r="E207" i="1"/>
  <c r="E208" i="1"/>
  <c r="E210" i="1"/>
  <c r="E212" i="1"/>
  <c r="E213" i="1"/>
  <c r="E214" i="1"/>
  <c r="E215" i="1"/>
  <c r="E217" i="1"/>
  <c r="E219" i="1"/>
  <c r="E412" i="1"/>
  <c r="E413" i="1"/>
  <c r="E414" i="1"/>
  <c r="E415" i="1"/>
  <c r="E416" i="1"/>
  <c r="E417" i="1"/>
  <c r="E418" i="1"/>
  <c r="E419" i="1"/>
  <c r="E420" i="1"/>
  <c r="E421" i="1"/>
  <c r="E422" i="1"/>
  <c r="E423" i="1"/>
  <c r="E424" i="1"/>
  <c r="E425" i="1"/>
  <c r="E426" i="1"/>
  <c r="E427" i="1"/>
  <c r="E428" i="1"/>
  <c r="E429" i="1"/>
  <c r="E430" i="1"/>
  <c r="E431" i="1"/>
  <c r="E432" i="1"/>
  <c r="E433" i="1"/>
  <c r="E434" i="1"/>
  <c r="E436" i="1"/>
  <c r="E438" i="1"/>
  <c r="E439" i="1"/>
  <c r="E440" i="1"/>
  <c r="E441" i="1"/>
  <c r="E443" i="1"/>
  <c r="E445" i="1"/>
  <c r="E457" i="1"/>
  <c r="E458" i="1"/>
  <c r="E459" i="1"/>
  <c r="E460" i="1"/>
  <c r="E461" i="1"/>
  <c r="E462" i="1"/>
  <c r="E463" i="1"/>
  <c r="E464" i="1"/>
  <c r="E465" i="1"/>
  <c r="E466" i="1"/>
  <c r="E467" i="1"/>
  <c r="E468" i="1"/>
  <c r="E469" i="1"/>
  <c r="E470" i="1"/>
  <c r="E471" i="1"/>
  <c r="E472" i="1"/>
  <c r="E473" i="1"/>
  <c r="E474" i="1"/>
  <c r="E475" i="1"/>
  <c r="E476" i="1"/>
  <c r="E477" i="1"/>
  <c r="E478" i="1"/>
  <c r="E479" i="1"/>
  <c r="E481" i="1"/>
  <c r="E483" i="1"/>
  <c r="E484" i="1"/>
  <c r="E485" i="1"/>
  <c r="E486" i="1"/>
  <c r="E488" i="1"/>
  <c r="E490" i="1"/>
  <c r="E502" i="1"/>
  <c r="E503" i="1"/>
  <c r="E504" i="1"/>
  <c r="E505" i="1"/>
  <c r="E506" i="1"/>
  <c r="E507" i="1"/>
  <c r="E508" i="1"/>
  <c r="E509" i="1"/>
  <c r="E510" i="1"/>
  <c r="E511" i="1"/>
  <c r="E512" i="1"/>
  <c r="E513" i="1"/>
  <c r="E514" i="1"/>
  <c r="E515" i="1"/>
  <c r="E516" i="1"/>
  <c r="E517" i="1"/>
  <c r="E518" i="1"/>
  <c r="E519" i="1"/>
  <c r="E520" i="1"/>
  <c r="E521" i="1"/>
  <c r="E522" i="1"/>
  <c r="E523" i="1"/>
  <c r="E524" i="1"/>
  <c r="E526" i="1"/>
  <c r="E528" i="1"/>
  <c r="E529" i="1"/>
  <c r="E530" i="1"/>
  <c r="E531" i="1"/>
  <c r="E533" i="1"/>
  <c r="C535" i="1"/>
  <c r="D535" i="1"/>
  <c r="E535" i="1"/>
  <c r="F535" i="1"/>
  <c r="E547" i="1"/>
  <c r="E580" i="1" s="1"/>
  <c r="E548" i="1"/>
  <c r="E549" i="1"/>
  <c r="E550" i="1"/>
  <c r="E551" i="1"/>
  <c r="E552" i="1"/>
  <c r="E553" i="1"/>
  <c r="E554" i="1"/>
  <c r="E555" i="1"/>
  <c r="E556" i="1"/>
  <c r="E557" i="1"/>
  <c r="E558" i="1"/>
  <c r="E559" i="1"/>
  <c r="E560" i="1"/>
  <c r="E561" i="1"/>
  <c r="E562" i="1"/>
  <c r="E563" i="1"/>
  <c r="E564" i="1"/>
  <c r="E565" i="1"/>
  <c r="E566" i="1"/>
  <c r="E567" i="1"/>
  <c r="E568" i="1"/>
  <c r="E569" i="1"/>
  <c r="E571" i="1"/>
  <c r="E573" i="1"/>
  <c r="E574" i="1"/>
  <c r="E575" i="1"/>
  <c r="E576" i="1"/>
  <c r="E578" i="1"/>
  <c r="C580" i="1"/>
  <c r="D580" i="1"/>
  <c r="F580" i="1"/>
  <c r="E592" i="1"/>
  <c r="E593" i="1"/>
  <c r="E625" i="1" s="1"/>
  <c r="E594" i="1"/>
  <c r="E595" i="1"/>
  <c r="E596" i="1"/>
  <c r="E597" i="1"/>
  <c r="E598" i="1"/>
  <c r="E599" i="1"/>
  <c r="E600" i="1"/>
  <c r="E601" i="1"/>
  <c r="E602" i="1"/>
  <c r="E603" i="1"/>
  <c r="E604" i="1"/>
  <c r="E605" i="1"/>
  <c r="E606" i="1"/>
  <c r="E607" i="1"/>
  <c r="E608" i="1"/>
  <c r="E609" i="1"/>
  <c r="E610" i="1"/>
  <c r="E611" i="1"/>
  <c r="E612" i="1"/>
  <c r="E613" i="1"/>
  <c r="E614" i="1"/>
  <c r="E616" i="1"/>
  <c r="E618" i="1"/>
  <c r="E619" i="1"/>
  <c r="E620" i="1"/>
  <c r="E621" i="1"/>
  <c r="E623" i="1"/>
  <c r="C625" i="1"/>
  <c r="D625" i="1"/>
  <c r="F625" i="1"/>
  <c r="E637" i="1"/>
  <c r="E670" i="1" s="1"/>
  <c r="E638" i="1"/>
  <c r="E639" i="1"/>
  <c r="E640" i="1"/>
  <c r="E641" i="1"/>
  <c r="E642" i="1"/>
  <c r="E643" i="1"/>
  <c r="E644" i="1"/>
  <c r="E645" i="1"/>
  <c r="E646" i="1"/>
  <c r="E647" i="1"/>
  <c r="E648" i="1"/>
  <c r="E649" i="1"/>
  <c r="E650" i="1"/>
  <c r="E651" i="1"/>
  <c r="E652" i="1"/>
  <c r="E653" i="1"/>
  <c r="E654" i="1"/>
  <c r="E655" i="1"/>
  <c r="E656" i="1"/>
  <c r="E657" i="1"/>
  <c r="E658" i="1"/>
  <c r="E659" i="1"/>
  <c r="E661" i="1"/>
  <c r="E663" i="1"/>
  <c r="E664" i="1"/>
  <c r="E665" i="1"/>
  <c r="E666" i="1"/>
  <c r="E668" i="1"/>
  <c r="C670" i="1"/>
  <c r="D670" i="1"/>
  <c r="F670" i="1"/>
  <c r="E682" i="1"/>
  <c r="E683" i="1"/>
  <c r="E684" i="1"/>
  <c r="E685" i="1"/>
  <c r="E686" i="1"/>
  <c r="E687" i="1"/>
  <c r="E688" i="1"/>
  <c r="E689" i="1"/>
  <c r="E690" i="1"/>
  <c r="E691" i="1"/>
  <c r="E692" i="1"/>
  <c r="E693" i="1"/>
  <c r="E694" i="1"/>
  <c r="E695" i="1"/>
  <c r="E696" i="1"/>
  <c r="E697" i="1"/>
  <c r="E698" i="1"/>
  <c r="E699" i="1"/>
  <c r="E700" i="1"/>
  <c r="E701" i="1"/>
  <c r="E702" i="1"/>
  <c r="E703" i="1"/>
  <c r="E704" i="1"/>
  <c r="E706" i="1"/>
  <c r="E708" i="1"/>
  <c r="E709" i="1"/>
  <c r="E710" i="1"/>
  <c r="E711" i="1"/>
  <c r="E713" i="1"/>
  <c r="C715" i="1"/>
  <c r="D715" i="1"/>
  <c r="E715" i="1"/>
  <c r="F715" i="1"/>
  <c r="E727" i="1"/>
  <c r="E760" i="1" s="1"/>
  <c r="E728" i="1"/>
  <c r="E729" i="1"/>
  <c r="E730" i="1"/>
  <c r="E731" i="1"/>
  <c r="E732" i="1"/>
  <c r="E733" i="1"/>
  <c r="E734" i="1"/>
  <c r="E735" i="1"/>
  <c r="E736" i="1"/>
  <c r="E737" i="1"/>
  <c r="E738" i="1"/>
  <c r="E739" i="1"/>
  <c r="E740" i="1"/>
  <c r="E741" i="1"/>
  <c r="E742" i="1"/>
  <c r="E743" i="1"/>
  <c r="E744" i="1"/>
  <c r="E745" i="1"/>
  <c r="E746" i="1"/>
  <c r="E747" i="1"/>
  <c r="E748" i="1"/>
  <c r="E749" i="1"/>
  <c r="E751" i="1"/>
  <c r="E753" i="1"/>
  <c r="E754" i="1"/>
  <c r="E755" i="1"/>
  <c r="E756" i="1"/>
  <c r="E758" i="1"/>
  <c r="C760" i="1"/>
  <c r="D760" i="1"/>
  <c r="F760" i="1"/>
  <c r="E772" i="1"/>
  <c r="E805" i="1" s="1"/>
  <c r="E773" i="1"/>
  <c r="E774" i="1"/>
  <c r="E775" i="1"/>
  <c r="E776" i="1"/>
  <c r="E777" i="1"/>
  <c r="E778" i="1"/>
  <c r="E779" i="1"/>
  <c r="E780" i="1"/>
  <c r="E781" i="1"/>
  <c r="E782" i="1"/>
  <c r="E783" i="1"/>
  <c r="E784" i="1"/>
  <c r="E785" i="1"/>
  <c r="E786" i="1"/>
  <c r="E787" i="1"/>
  <c r="E788" i="1"/>
  <c r="E789" i="1"/>
  <c r="E790" i="1"/>
  <c r="E791" i="1"/>
  <c r="E792" i="1"/>
  <c r="E793" i="1"/>
  <c r="E794" i="1"/>
  <c r="E796" i="1"/>
  <c r="E798" i="1"/>
  <c r="E799" i="1"/>
  <c r="E800" i="1"/>
  <c r="E801" i="1"/>
  <c r="E803" i="1"/>
  <c r="C805" i="1"/>
  <c r="D805" i="1"/>
  <c r="F805" i="1"/>
  <c r="E817" i="1"/>
  <c r="E850" i="1" s="1"/>
  <c r="E818" i="1"/>
  <c r="E819" i="1"/>
  <c r="E820" i="1"/>
  <c r="E821" i="1"/>
  <c r="E822" i="1"/>
  <c r="E823" i="1"/>
  <c r="E824" i="1"/>
  <c r="E825" i="1"/>
  <c r="E826" i="1"/>
  <c r="E827" i="1"/>
  <c r="E828" i="1"/>
  <c r="E829" i="1"/>
  <c r="E830" i="1"/>
  <c r="E831" i="1"/>
  <c r="E832" i="1"/>
  <c r="E833" i="1"/>
  <c r="E834" i="1"/>
  <c r="E835" i="1"/>
  <c r="E836" i="1"/>
  <c r="E837" i="1"/>
  <c r="E838" i="1"/>
  <c r="E839" i="1"/>
  <c r="E841" i="1"/>
  <c r="E843" i="1"/>
  <c r="E844" i="1"/>
  <c r="E845" i="1"/>
  <c r="E846" i="1"/>
  <c r="E848" i="1"/>
  <c r="C850" i="1"/>
  <c r="D850" i="1"/>
  <c r="F850" i="1"/>
</calcChain>
</file>

<file path=xl/sharedStrings.xml><?xml version="1.0" encoding="utf-8"?>
<sst xmlns="http://schemas.openxmlformats.org/spreadsheetml/2006/main" count="847" uniqueCount="71">
  <si>
    <t>EIA, U.S. Crude Oil, Natural Gas, and Natural Gas Liquids Reserves</t>
  </si>
  <si>
    <t>Source:</t>
  </si>
  <si>
    <t>*Includes Arizona, Illinois, Indiana, Maryland, Missouri, Nebraska, Nevada, Oregon, South Dakota, and Tennessee</t>
  </si>
  <si>
    <t>U.S. Total</t>
  </si>
  <si>
    <t>Lower 48 States</t>
  </si>
  <si>
    <t xml:space="preserve">      Gulf of Mexico (TX)</t>
  </si>
  <si>
    <t xml:space="preserve">      Gulf of Mexico (LA and AL)</t>
  </si>
  <si>
    <t xml:space="preserve">      Pacific (CA)</t>
  </si>
  <si>
    <t>Federal Offshore</t>
  </si>
  <si>
    <t>Miscellaneous*</t>
  </si>
  <si>
    <t>Florida</t>
  </si>
  <si>
    <t>New York</t>
  </si>
  <si>
    <t>North Dakota</t>
  </si>
  <si>
    <t>Mississippi</t>
  </si>
  <si>
    <t>Montana</t>
  </si>
  <si>
    <t>Ohio</t>
  </si>
  <si>
    <t>Arkansas</t>
  </si>
  <si>
    <t>Virginia</t>
  </si>
  <si>
    <t>Pennsylvania</t>
  </si>
  <si>
    <t>Kentucky</t>
  </si>
  <si>
    <t>West Virginia</t>
  </si>
  <si>
    <t>California</t>
  </si>
  <si>
    <t>Michigan</t>
  </si>
  <si>
    <t>Alabama</t>
  </si>
  <si>
    <t>Utah</t>
  </si>
  <si>
    <t>Kansas</t>
  </si>
  <si>
    <t>Alaska</t>
  </si>
  <si>
    <t>Louisiana</t>
  </si>
  <si>
    <t>Colorado</t>
  </si>
  <si>
    <t>Oklahoma</t>
  </si>
  <si>
    <t>New Mexico</t>
  </si>
  <si>
    <t>Wyoming</t>
  </si>
  <si>
    <t>Texas</t>
  </si>
  <si>
    <t>Total Dry</t>
  </si>
  <si>
    <t>Total Wet After Lease Separation</t>
  </si>
  <si>
    <t>Associated-Dissolved Natural Gas</t>
  </si>
  <si>
    <t>Nonassociated Natural Gas</t>
  </si>
  <si>
    <t>State</t>
  </si>
  <si>
    <r>
      <t xml:space="preserve">Rank </t>
    </r>
    <r>
      <rPr>
        <b/>
        <sz val="6"/>
        <rFont val="Times New Roman"/>
        <family val="1"/>
      </rPr>
      <t>(by Total Dry)</t>
    </r>
  </si>
  <si>
    <t>Billion Cubic Feet</t>
  </si>
  <si>
    <t>U.S. Proved Reserves of Natural Gas by State, December 31, 2001</t>
  </si>
  <si>
    <t>Table 4.1</t>
  </si>
  <si>
    <t>U.S. Proved Reserves of Natural Gas by State, December 31, 2002</t>
  </si>
  <si>
    <t>U.S. Proved Reserves of Natural Gas by State, December 31, 2003</t>
  </si>
  <si>
    <t>U.S. Proved Reserves of Natural Gas by State, December 31, 2004</t>
  </si>
  <si>
    <t>U.S. Proved Reserves of Natural Gas by State, December 31, 2005</t>
  </si>
  <si>
    <t>U.S. Proved Reserves of Natural Gas by State, December 31, 2006</t>
  </si>
  <si>
    <t>U.S. Proved Reserves of Natural Gas by State, December 31, 2007</t>
  </si>
  <si>
    <t>U.S. Proved Reserves of Natural Gas by State, December 31, 2008</t>
  </si>
  <si>
    <t>U.S. Proved Reserves of Natural Gas by State, December 31, 2009</t>
  </si>
  <si>
    <t>Coalbed Methane</t>
  </si>
  <si>
    <t>Shale Gas</t>
  </si>
  <si>
    <t>U.S. Proved Reserves of Natural Gas by State, December 31, 2010</t>
  </si>
  <si>
    <t>Nebraska</t>
  </si>
  <si>
    <t>U.S. Proved Reserves of Natural Gas by State, December 31, 2011</t>
  </si>
  <si>
    <t>U.S. Proved Reserves of Natural Gas by State, December 31, 2012</t>
  </si>
  <si>
    <t>U.S. Proved Reserves of Natural Gas by State, December 31, 2013</t>
  </si>
  <si>
    <t>U.S. Proved Reserves of Natural Gas by State, December 31, 2014</t>
  </si>
  <si>
    <t>U.S. Proved Reserves of Natural Gas by State, December 31, 2015</t>
  </si>
  <si>
    <t>U.S. Proved Reserves of Natural Gas by State, December 31, 2016</t>
  </si>
  <si>
    <t>*Nonassociated includes Arizona, Florida, Idaho, Illinois, Indiana, Maryland, Missouri, Nebraska, Nevada, Oregon, South Dakota, and Tennessee.  Associated-dissolved includes Arizona, Idaho, Illinois, Indiana, Maryland, Missouri, Nebraska, Nevada, Oregon, South Dakota, Tennessee, and Virginia.  Shale gas includes Indiana, Kentucky, Missouri, New York, South Dakota, Tennessee, and Utah.  CBM includes Illinois, Indiana, Kentucky, Ohio, and Pennsylvania.  Dry includes Idaho, Illinois, Indiana, Maryland, Missouri, Nebraska, Nevada, Oregon, South Dakota, and Tennessee.</t>
  </si>
  <si>
    <t>--</t>
  </si>
  <si>
    <t>*</t>
  </si>
  <si>
    <t>U.S. Proved Reserves of Natural Gas by State, December 31, 2017</t>
  </si>
  <si>
    <t>Starting in 2018, coalbed methane was included in conventional natural gas.</t>
  </si>
  <si>
    <t>Note:</t>
  </si>
  <si>
    <t>*Nonassociated includes Arizona, Florida, Idaho, Illinois, Indiana, Kentucky, Maryland, Missouri, Nebraska, Nevada, North Dakota, Oregon, South Dakota, and Tennessee.  Associated-dissolved includes Arizona, Idaho, Illinois, Indiana, Maryland, Missouri, Nebraska, Nevada, Oregon, South Dakota, Tennessee, and Virginia.  Shale gas includes Illinois, Indiana, Missouri, New York, South Dakota, Tennessee, and Utah.  Dry includes Arizona, Florida, Idaho, Illinois, Indiana, Maryland, Missouri, Nebraska, Nevada, Oregon, South Dakota, and Tennessee.</t>
  </si>
  <si>
    <t>U.S. Proved Reserves of Natural Gas by State, December 31, 2018</t>
  </si>
  <si>
    <t>*Nonassociated includes Arizona, Florida, Idaho, Illinois, Indiana, Maryland, Missouri, Nevada, Oregon, South Dakota, and Tennessee.  Associated-dissolved includes Arizona, Idaho, Illinois, Indiana, Maryland, Missouri, Nebraska, Nevada, Oregon, South Dakota, and Tennessee.  Shale gas includes California, Indiana, Missouri, New York, South Dakota, Tennessee, and Utah.  Dry includes Arizona, Florida, Idaho, Illinois, Indiana, Maryland, Missouri, Nebraska, Nevada, Oregon, South Dakota, and Tennessee.</t>
  </si>
  <si>
    <t>Other States*</t>
  </si>
  <si>
    <t>U.S. Proved Reserves of Natural Gas by State, December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</si>
</sst>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13" x14ac:knownFonts="1">
    <font>
      <sz val="10"/>
      <name val="Arial"/>
    </font>
    <font>
      <sz val="10"/>
      <name val="Times New Roman"/>
      <family val="1"/>
    </font>
    <font>
      <sz val="12"/>
      <name val="Times New Roman"/>
      <family val="1"/>
    </font>
    <font>
      <sz val="10"/>
      <name val="Arial"/>
      <family val="2"/>
    </font>
    <font>
      <u/>
      <sz val="10"/>
      <color indexed="12"/>
      <name val="Arial"/>
      <family val="2"/>
    </font>
    <font>
      <u/>
      <sz val="8"/>
      <color indexed="12"/>
      <name val="Times New Roman"/>
      <family val="1"/>
    </font>
    <font>
      <sz val="8"/>
      <name val="Times New Roman"/>
      <family val="1"/>
    </font>
    <font>
      <sz val="8"/>
      <color rgb="FFFF0000"/>
      <name val="Times New Roman"/>
      <family val="1"/>
    </font>
    <font>
      <b/>
      <sz val="10"/>
      <name val="Times New Roman"/>
      <family val="1"/>
    </font>
    <font>
      <b/>
      <sz val="6"/>
      <name val="Times New Roman"/>
      <family val="1"/>
    </font>
    <font>
      <b/>
      <sz val="11"/>
      <name val="Times New Roman"/>
      <family val="1"/>
    </font>
    <font>
      <sz val="8"/>
      <color indexed="10"/>
      <name val="Times New Roman"/>
      <family val="1"/>
    </font>
    <font>
      <sz val="7"/>
      <color indexed="10"/>
      <name val="Times New Roman"/>
      <family val="1"/>
    </font>
  </fonts>
  <fills count="5">
    <fill>
      <patternFill patternType="none"/>
    </fill>
    <fill>
      <patternFill patternType="gray125"/>
    </fill>
    <fill>
      <patternFill patternType="solid">
        <fgColor indexed="9"/>
        <bgColor indexed="9"/>
      </patternFill>
    </fill>
    <fill>
      <patternFill patternType="solid">
        <fgColor theme="6" tint="0.79998168889431442"/>
        <bgColor indexed="64"/>
      </patternFill>
    </fill>
    <fill>
      <patternFill patternType="solid">
        <fgColor theme="4" tint="0.59999389629810485"/>
        <bgColor indexed="64"/>
      </patternFill>
    </fill>
  </fills>
  <borders count="3">
    <border>
      <left/>
      <right/>
      <top/>
      <bottom/>
      <diagonal/>
    </border>
    <border>
      <left/>
      <right/>
      <top style="medium">
        <color indexed="64"/>
      </top>
      <bottom style="medium">
        <color indexed="64"/>
      </bottom>
      <diagonal/>
    </border>
    <border>
      <left/>
      <right/>
      <top/>
      <bottom style="medium">
        <color indexed="64"/>
      </bottom>
      <diagonal/>
    </border>
  </borders>
  <cellStyleXfs count="5">
    <xf numFmtId="0" fontId="0" fillId="0" borderId="0"/>
    <xf numFmtId="44" fontId="3" fillId="0" borderId="0" applyFont="0" applyFill="0" applyBorder="0" applyAlignment="0" applyProtection="0"/>
    <xf numFmtId="0" fontId="2" fillId="2" borderId="0"/>
    <xf numFmtId="0" fontId="4" fillId="0" borderId="0" applyNumberFormat="0" applyFill="0" applyBorder="0" applyAlignment="0" applyProtection="0">
      <alignment vertical="top"/>
      <protection locked="0"/>
    </xf>
    <xf numFmtId="0" fontId="3" fillId="2" borderId="0"/>
  </cellStyleXfs>
  <cellXfs count="46">
    <xf numFmtId="0" fontId="0" fillId="0" borderId="0" xfId="0"/>
    <xf numFmtId="0" fontId="1" fillId="0" borderId="0" xfId="0" applyFont="1" applyAlignment="1">
      <alignment vertical="center"/>
    </xf>
    <xf numFmtId="0" fontId="0" fillId="0" borderId="0" xfId="0" applyAlignment="1">
      <alignment vertical="center"/>
    </xf>
    <xf numFmtId="0" fontId="2" fillId="0" borderId="0" xfId="2" applyFill="1" applyAlignment="1">
      <alignment vertical="center"/>
    </xf>
    <xf numFmtId="164" fontId="1" fillId="0" borderId="0" xfId="0" applyNumberFormat="1" applyFont="1" applyAlignment="1">
      <alignment vertical="center"/>
    </xf>
    <xf numFmtId="44" fontId="1" fillId="0" borderId="0" xfId="1" applyFont="1" applyAlignment="1">
      <alignment horizontal="right" vertical="center"/>
    </xf>
    <xf numFmtId="0" fontId="5" fillId="0" borderId="0" xfId="3" applyFont="1" applyAlignment="1" applyProtection="1">
      <alignment vertical="center"/>
    </xf>
    <xf numFmtId="0" fontId="5" fillId="0" borderId="0" xfId="3" applyFont="1" applyAlignment="1" applyProtection="1">
      <alignment vertical="center" wrapText="1"/>
    </xf>
    <xf numFmtId="0" fontId="6" fillId="0" borderId="0" xfId="0" applyFont="1" applyAlignment="1">
      <alignment vertical="center"/>
    </xf>
    <xf numFmtId="0" fontId="3" fillId="0" borderId="0" xfId="4" applyFill="1" applyAlignment="1">
      <alignment vertical="center"/>
    </xf>
    <xf numFmtId="3" fontId="6" fillId="0" borderId="1" xfId="0" applyNumberFormat="1" applyFont="1" applyBorder="1" applyAlignment="1">
      <alignment horizontal="righ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3" fontId="6" fillId="0" borderId="0" xfId="0" applyNumberFormat="1" applyFont="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3" fontId="6" fillId="3" borderId="0" xfId="0" applyNumberFormat="1" applyFont="1" applyFill="1" applyAlignment="1">
      <alignment horizontal="right" vertical="center"/>
    </xf>
    <xf numFmtId="0" fontId="6" fillId="3" borderId="0" xfId="0" applyFont="1" applyFill="1" applyAlignment="1">
      <alignment horizontal="left" vertical="center"/>
    </xf>
    <xf numFmtId="0" fontId="6" fillId="3" borderId="0" xfId="0" applyFont="1" applyFill="1" applyAlignment="1">
      <alignment horizontal="center" vertical="center"/>
    </xf>
    <xf numFmtId="3" fontId="7" fillId="0" borderId="0" xfId="0" applyNumberFormat="1"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xf>
    <xf numFmtId="0" fontId="8" fillId="4" borderId="1" xfId="0" applyFont="1" applyFill="1" applyBorder="1" applyAlignment="1">
      <alignment horizontal="right"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1" fillId="0" borderId="2" xfId="0" applyFont="1" applyBorder="1" applyAlignment="1">
      <alignment vertical="center"/>
    </xf>
    <xf numFmtId="0" fontId="10" fillId="0" borderId="0" xfId="0" applyFont="1" applyAlignment="1">
      <alignment vertical="center"/>
    </xf>
    <xf numFmtId="0" fontId="2" fillId="0" borderId="0" xfId="0" applyFont="1" applyAlignment="1">
      <alignment vertical="center"/>
    </xf>
    <xf numFmtId="0" fontId="11" fillId="0" borderId="0" xfId="0" applyFont="1" applyAlignment="1">
      <alignment vertical="center"/>
    </xf>
    <xf numFmtId="3" fontId="7" fillId="3" borderId="0" xfId="0" applyNumberFormat="1" applyFont="1" applyFill="1" applyAlignment="1">
      <alignment horizontal="right"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0" fontId="12" fillId="0" borderId="0" xfId="0" applyFont="1" applyAlignment="1">
      <alignment horizontal="right" vertical="center"/>
    </xf>
    <xf numFmtId="3" fontId="1" fillId="0" borderId="0" xfId="0" applyNumberFormat="1" applyFont="1" applyAlignment="1">
      <alignment vertical="center"/>
    </xf>
    <xf numFmtId="3" fontId="6" fillId="0" borderId="0" xfId="0" applyNumberFormat="1" applyFont="1" applyAlignment="1">
      <alignment vertical="center"/>
    </xf>
    <xf numFmtId="3" fontId="6" fillId="3" borderId="0" xfId="0" quotePrefix="1" applyNumberFormat="1" applyFont="1" applyFill="1" applyAlignment="1">
      <alignment horizontal="right" vertical="center"/>
    </xf>
    <xf numFmtId="3" fontId="6" fillId="0" borderId="0" xfId="0" quotePrefix="1" applyNumberFormat="1" applyFont="1" applyAlignment="1">
      <alignment horizontal="right" vertical="center"/>
    </xf>
    <xf numFmtId="0" fontId="6" fillId="3" borderId="0" xfId="0" applyFont="1" applyFill="1" applyAlignment="1">
      <alignment vertical="center"/>
    </xf>
    <xf numFmtId="0" fontId="0" fillId="0" borderId="0" xfId="0" applyAlignment="1">
      <alignment vertical="center" wrapText="1"/>
    </xf>
    <xf numFmtId="0" fontId="6" fillId="0" borderId="0" xfId="0" applyFont="1" applyAlignment="1">
      <alignment vertical="center" wrapText="1"/>
    </xf>
    <xf numFmtId="3" fontId="6" fillId="0" borderId="2" xfId="0" applyNumberFormat="1" applyFont="1" applyBorder="1" applyAlignment="1">
      <alignment horizontal="right" vertical="center"/>
    </xf>
    <xf numFmtId="0" fontId="0" fillId="0" borderId="0" xfId="0" applyAlignment="1">
      <alignment vertical="center"/>
    </xf>
    <xf numFmtId="0" fontId="6" fillId="0" borderId="0" xfId="0" applyFont="1" applyAlignment="1">
      <alignment vertical="center"/>
    </xf>
    <xf numFmtId="0" fontId="6" fillId="0" borderId="0" xfId="0" applyFont="1" applyAlignment="1">
      <alignment vertical="center" wrapText="1"/>
    </xf>
    <xf numFmtId="0" fontId="0" fillId="0" borderId="0" xfId="0" applyAlignment="1">
      <alignment vertical="center" wrapText="1"/>
    </xf>
    <xf numFmtId="3" fontId="6" fillId="3" borderId="2" xfId="0" applyNumberFormat="1" applyFont="1" applyFill="1" applyBorder="1" applyAlignment="1">
      <alignment horizontal="right" vertical="center"/>
    </xf>
  </cellXfs>
  <cellStyles count="5">
    <cellStyle name="Currency" xfId="1" builtinId="4"/>
    <cellStyle name="F5" xfId="4" xr:uid="{45DC56E8-BF4D-47E1-8D6B-B5483D80E60C}"/>
    <cellStyle name="F8" xfId="2" xr:uid="{FA9C765E-1FE5-44F9-8F50-7EA32A441427}"/>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ia.gov/oil_gas/natural_gas/data_publications/crude_oil_natural_gas_reserves/cr.html" TargetMode="External"/><Relationship Id="rId13" Type="http://schemas.openxmlformats.org/officeDocument/2006/relationships/hyperlink" Target="http://www.eia.doe.gov/oil_gas/natural_gas/data_publications/crude_oil_natural_gas_reserves/reserves_historical.html" TargetMode="External"/><Relationship Id="rId18" Type="http://schemas.openxmlformats.org/officeDocument/2006/relationships/hyperlink" Target="http://www.eia.gov/oil_gas/natural_gas/data_publications/crude_oil_natural_gas_reserves/cr.html" TargetMode="External"/><Relationship Id="rId26" Type="http://schemas.openxmlformats.org/officeDocument/2006/relationships/hyperlink" Target="http://www.eia.gov/oil_gas/natural_gas/data_publications/crude_oil_natural_gas_reserves/cr.html" TargetMode="External"/><Relationship Id="rId39" Type="http://schemas.openxmlformats.org/officeDocument/2006/relationships/printerSettings" Target="../printerSettings/printerSettings1.bin"/><Relationship Id="rId3" Type="http://schemas.openxmlformats.org/officeDocument/2006/relationships/hyperlink" Target="http://www.eia.doe.gov/oil_gas/natural_gas/data_publications/crude_oil_natural_gas_reserves/reserves_historical.html" TargetMode="External"/><Relationship Id="rId21" Type="http://schemas.openxmlformats.org/officeDocument/2006/relationships/hyperlink" Target="http://www.eia.doe.gov/oil_gas/natural_gas/data_publications/crude_oil_natural_gas_reserves/reserves_historical.html" TargetMode="External"/><Relationship Id="rId34" Type="http://schemas.openxmlformats.org/officeDocument/2006/relationships/hyperlink" Target="http://www.eia.gov/oil_gas/natural_gas/data_publications/crude_oil_natural_gas_reserves/cr.html" TargetMode="External"/><Relationship Id="rId7" Type="http://schemas.openxmlformats.org/officeDocument/2006/relationships/hyperlink" Target="http://www.eia.doe.gov/oil_gas/natural_gas/data_publications/crude_oil_natural_gas_reserves/reserves_historical.html" TargetMode="External"/><Relationship Id="rId12" Type="http://schemas.openxmlformats.org/officeDocument/2006/relationships/hyperlink" Target="http://www.eia.gov/oil_gas/natural_gas/data_publications/crude_oil_natural_gas_reserves/cr.html" TargetMode="External"/><Relationship Id="rId17" Type="http://schemas.openxmlformats.org/officeDocument/2006/relationships/hyperlink" Target="http://www.eia.doe.gov/oil_gas/natural_gas/data_publications/crude_oil_natural_gas_reserves/reserves_historical.html" TargetMode="External"/><Relationship Id="rId25" Type="http://schemas.openxmlformats.org/officeDocument/2006/relationships/hyperlink" Target="http://www.eia.doe.gov/oil_gas/natural_gas/data_publications/crude_oil_natural_gas_reserves/reserves_historical.html" TargetMode="External"/><Relationship Id="rId33" Type="http://schemas.openxmlformats.org/officeDocument/2006/relationships/hyperlink" Target="http://www.eia.doe.gov/oil_gas/natural_gas/data_publications/crude_oil_natural_gas_reserves/reserves_historical.html" TargetMode="External"/><Relationship Id="rId38" Type="http://schemas.openxmlformats.org/officeDocument/2006/relationships/hyperlink" Target="http://www.eia.gov/oil_gas/natural_gas/data_publications/crude_oil_natural_gas_reserves/cr.html" TargetMode="External"/><Relationship Id="rId2" Type="http://schemas.openxmlformats.org/officeDocument/2006/relationships/hyperlink" Target="http://www.eia.gov/oil_gas/natural_gas/data_publications/crude_oil_natural_gas_reserves/cr.html" TargetMode="External"/><Relationship Id="rId16" Type="http://schemas.openxmlformats.org/officeDocument/2006/relationships/hyperlink" Target="http://www.eia.gov/oil_gas/natural_gas/data_publications/crude_oil_natural_gas_reserves/cr.html" TargetMode="External"/><Relationship Id="rId20" Type="http://schemas.openxmlformats.org/officeDocument/2006/relationships/hyperlink" Target="http://www.eia.gov/oil_gas/natural_gas/data_publications/crude_oil_natural_gas_reserves/cr.html" TargetMode="External"/><Relationship Id="rId29" Type="http://schemas.openxmlformats.org/officeDocument/2006/relationships/hyperlink" Target="http://www.eia.doe.gov/oil_gas/natural_gas/data_publications/crude_oil_natural_gas_reserves/reserves_historical.html" TargetMode="External"/><Relationship Id="rId1" Type="http://schemas.openxmlformats.org/officeDocument/2006/relationships/hyperlink" Target="http://www.eia.doe.gov/oil_gas/natural_gas/data_publications/crude_oil_natural_gas_reserves/reserves_historical.html" TargetMode="External"/><Relationship Id="rId6" Type="http://schemas.openxmlformats.org/officeDocument/2006/relationships/hyperlink" Target="http://www.eia.gov/oil_gas/natural_gas/data_publications/crude_oil_natural_gas_reserves/cr.html" TargetMode="External"/><Relationship Id="rId11" Type="http://schemas.openxmlformats.org/officeDocument/2006/relationships/hyperlink" Target="http://www.eia.doe.gov/oil_gas/natural_gas/data_publications/crude_oil_natural_gas_reserves/reserves_historical.html" TargetMode="External"/><Relationship Id="rId24" Type="http://schemas.openxmlformats.org/officeDocument/2006/relationships/hyperlink" Target="http://www.eia.gov/oil_gas/natural_gas/data_publications/crude_oil_natural_gas_reserves/cr.html" TargetMode="External"/><Relationship Id="rId32" Type="http://schemas.openxmlformats.org/officeDocument/2006/relationships/hyperlink" Target="http://www.eia.gov/oil_gas/natural_gas/data_publications/crude_oil_natural_gas_reserves/cr.html" TargetMode="External"/><Relationship Id="rId37" Type="http://schemas.openxmlformats.org/officeDocument/2006/relationships/hyperlink" Target="http://www.eia.doe.gov/oil_gas/natural_gas/data_publications/crude_oil_natural_gas_reserves/reserves_historical.html" TargetMode="External"/><Relationship Id="rId5" Type="http://schemas.openxmlformats.org/officeDocument/2006/relationships/hyperlink" Target="http://www.eia.doe.gov/oil_gas/natural_gas/data_publications/crude_oil_natural_gas_reserves/reserves_historical.html" TargetMode="External"/><Relationship Id="rId15" Type="http://schemas.openxmlformats.org/officeDocument/2006/relationships/hyperlink" Target="http://www.eia.doe.gov/oil_gas/natural_gas/data_publications/crude_oil_natural_gas_reserves/reserves_historical.html" TargetMode="External"/><Relationship Id="rId23" Type="http://schemas.openxmlformats.org/officeDocument/2006/relationships/hyperlink" Target="http://www.eia.doe.gov/oil_gas/natural_gas/data_publications/crude_oil_natural_gas_reserves/reserves_historical.html" TargetMode="External"/><Relationship Id="rId28" Type="http://schemas.openxmlformats.org/officeDocument/2006/relationships/hyperlink" Target="http://www.eia.gov/oil_gas/natural_gas/data_publications/crude_oil_natural_gas_reserves/cr.html" TargetMode="External"/><Relationship Id="rId36" Type="http://schemas.openxmlformats.org/officeDocument/2006/relationships/hyperlink" Target="http://www.eia.gov/oil_gas/natural_gas/data_publications/crude_oil_natural_gas_reserves/cr.html" TargetMode="External"/><Relationship Id="rId10" Type="http://schemas.openxmlformats.org/officeDocument/2006/relationships/hyperlink" Target="http://www.eia.gov/oil_gas/natural_gas/data_publications/crude_oil_natural_gas_reserves/cr.html" TargetMode="External"/><Relationship Id="rId19" Type="http://schemas.openxmlformats.org/officeDocument/2006/relationships/hyperlink" Target="http://www.eia.doe.gov/oil_gas/natural_gas/data_publications/crude_oil_natural_gas_reserves/reserves_historical.html" TargetMode="External"/><Relationship Id="rId31" Type="http://schemas.openxmlformats.org/officeDocument/2006/relationships/hyperlink" Target="http://www.eia.doe.gov/oil_gas/natural_gas/data_publications/crude_oil_natural_gas_reserves/reserves_historical.html" TargetMode="External"/><Relationship Id="rId4" Type="http://schemas.openxmlformats.org/officeDocument/2006/relationships/hyperlink" Target="http://www.eia.gov/oil_gas/natural_gas/data_publications/crude_oil_natural_gas_reserves/cr.html" TargetMode="External"/><Relationship Id="rId9" Type="http://schemas.openxmlformats.org/officeDocument/2006/relationships/hyperlink" Target="http://www.eia.doe.gov/oil_gas/natural_gas/data_publications/crude_oil_natural_gas_reserves/reserves_historical.html" TargetMode="External"/><Relationship Id="rId14" Type="http://schemas.openxmlformats.org/officeDocument/2006/relationships/hyperlink" Target="http://www.eia.gov/oil_gas/natural_gas/data_publications/crude_oil_natural_gas_reserves/cr.html" TargetMode="External"/><Relationship Id="rId22" Type="http://schemas.openxmlformats.org/officeDocument/2006/relationships/hyperlink" Target="http://www.eia.gov/oil_gas/natural_gas/data_publications/crude_oil_natural_gas_reserves/cr.html" TargetMode="External"/><Relationship Id="rId27" Type="http://schemas.openxmlformats.org/officeDocument/2006/relationships/hyperlink" Target="http://www.eia.doe.gov/oil_gas/natural_gas/data_publications/crude_oil_natural_gas_reserves/reserves_historical.html" TargetMode="External"/><Relationship Id="rId30" Type="http://schemas.openxmlformats.org/officeDocument/2006/relationships/hyperlink" Target="http://www.eia.gov/oil_gas/natural_gas/data_publications/crude_oil_natural_gas_reserves/cr.html" TargetMode="External"/><Relationship Id="rId35" Type="http://schemas.openxmlformats.org/officeDocument/2006/relationships/hyperlink" Target="http://www.eia.doe.gov/oil_gas/natural_gas/data_publications/crude_oil_natural_gas_reserves/reserves_historic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96A84-BCCB-4161-B285-350751D87D51}">
  <dimension ref="A1:HU854"/>
  <sheetViews>
    <sheetView showGridLines="0" tabSelected="1" zoomScaleNormal="100" workbookViewId="0">
      <selection activeCell="I24" sqref="I24"/>
    </sheetView>
  </sheetViews>
  <sheetFormatPr defaultRowHeight="12.75" x14ac:dyDescent="0.2"/>
  <cols>
    <col min="1" max="1" width="10.7109375" style="1" customWidth="1"/>
    <col min="2" max="2" width="23.7109375" style="1" customWidth="1"/>
    <col min="3" max="3" width="14.5703125" style="1" customWidth="1"/>
    <col min="4" max="4" width="14" style="1" customWidth="1"/>
    <col min="5" max="5" width="16" style="1" customWidth="1"/>
    <col min="6" max="6" width="8.42578125" style="1" bestFit="1" customWidth="1"/>
    <col min="7" max="7" width="9" style="1" customWidth="1"/>
    <col min="8" max="8" width="9.7109375" style="1" customWidth="1"/>
    <col min="9" max="16384" width="9.140625" style="1"/>
  </cols>
  <sheetData>
    <row r="1" spans="1:7" ht="15.75" x14ac:dyDescent="0.2">
      <c r="A1" s="27" t="s">
        <v>41</v>
      </c>
      <c r="B1" s="26" t="s">
        <v>70</v>
      </c>
    </row>
    <row r="2" spans="1:7" x14ac:dyDescent="0.2">
      <c r="B2" s="1" t="s">
        <v>39</v>
      </c>
      <c r="F2" s="32"/>
    </row>
    <row r="3" spans="1:7" ht="7.5" customHeight="1" thickBot="1" x14ac:dyDescent="0.25">
      <c r="A3" s="25"/>
      <c r="B3" s="25"/>
      <c r="C3" s="25"/>
      <c r="D3" s="25"/>
      <c r="E3" s="25"/>
      <c r="F3" s="25"/>
    </row>
    <row r="4" spans="1:7" ht="39" customHeight="1" thickBot="1" x14ac:dyDescent="0.25">
      <c r="A4" s="24" t="s">
        <v>38</v>
      </c>
      <c r="B4" s="23" t="s">
        <v>37</v>
      </c>
      <c r="C4" s="22" t="s">
        <v>36</v>
      </c>
      <c r="D4" s="22" t="s">
        <v>35</v>
      </c>
      <c r="E4" s="22" t="s">
        <v>34</v>
      </c>
      <c r="F4" s="22" t="s">
        <v>51</v>
      </c>
      <c r="G4" s="22" t="s">
        <v>33</v>
      </c>
    </row>
    <row r="5" spans="1:7" s="8" customFormat="1" ht="11.25" customHeight="1" x14ac:dyDescent="0.2">
      <c r="A5" s="15">
        <v>1</v>
      </c>
      <c r="B5" s="14" t="s">
        <v>32</v>
      </c>
      <c r="C5" s="13">
        <v>71480</v>
      </c>
      <c r="D5" s="13">
        <v>54660</v>
      </c>
      <c r="E5" s="13">
        <f>SUM(C5:D5)</f>
        <v>126140</v>
      </c>
      <c r="F5" s="13">
        <v>93477</v>
      </c>
      <c r="G5" s="13">
        <v>113736</v>
      </c>
    </row>
    <row r="6" spans="1:7" s="8" customFormat="1" ht="11.25" customHeight="1" x14ac:dyDescent="0.2">
      <c r="A6" s="18">
        <v>2</v>
      </c>
      <c r="B6" s="17" t="s">
        <v>18</v>
      </c>
      <c r="C6" s="16">
        <v>107268</v>
      </c>
      <c r="D6" s="16">
        <v>124</v>
      </c>
      <c r="E6" s="16">
        <f>SUM(C6:D6)</f>
        <v>107392</v>
      </c>
      <c r="F6" s="16">
        <v>105394</v>
      </c>
      <c r="G6" s="16">
        <v>105917</v>
      </c>
    </row>
    <row r="7" spans="1:7" s="8" customFormat="1" ht="11.25" customHeight="1" x14ac:dyDescent="0.2">
      <c r="A7" s="15">
        <v>3</v>
      </c>
      <c r="B7" s="14" t="s">
        <v>20</v>
      </c>
      <c r="C7" s="13">
        <v>40100</v>
      </c>
      <c r="D7" s="13">
        <v>30</v>
      </c>
      <c r="E7" s="13">
        <f>SUM(C7:D7)</f>
        <v>40130</v>
      </c>
      <c r="F7" s="13">
        <v>34020</v>
      </c>
      <c r="G7" s="13">
        <v>36600</v>
      </c>
    </row>
    <row r="8" spans="1:7" s="8" customFormat="1" ht="11.25" customHeight="1" x14ac:dyDescent="0.2">
      <c r="A8" s="18">
        <v>4</v>
      </c>
      <c r="B8" s="17" t="s">
        <v>27</v>
      </c>
      <c r="C8" s="16">
        <v>35538</v>
      </c>
      <c r="D8" s="16">
        <v>1241</v>
      </c>
      <c r="E8" s="16">
        <f>SUM(C8:D8)</f>
        <v>36779</v>
      </c>
      <c r="F8" s="16">
        <v>29553</v>
      </c>
      <c r="G8" s="16">
        <v>36497</v>
      </c>
    </row>
    <row r="9" spans="1:7" s="8" customFormat="1" ht="11.25" customHeight="1" x14ac:dyDescent="0.2">
      <c r="A9" s="15">
        <v>5</v>
      </c>
      <c r="B9" s="14" t="s">
        <v>15</v>
      </c>
      <c r="C9" s="13">
        <v>34255</v>
      </c>
      <c r="D9" s="13">
        <v>493</v>
      </c>
      <c r="E9" s="13">
        <f>SUM(C9:D9)</f>
        <v>34748</v>
      </c>
      <c r="F9" s="13">
        <v>34376</v>
      </c>
      <c r="G9" s="13">
        <v>34056</v>
      </c>
    </row>
    <row r="10" spans="1:7" s="8" customFormat="1" ht="11.25" customHeight="1" x14ac:dyDescent="0.2">
      <c r="A10" s="18">
        <v>6</v>
      </c>
      <c r="B10" s="17" t="s">
        <v>29</v>
      </c>
      <c r="C10" s="16">
        <v>23909</v>
      </c>
      <c r="D10" s="16">
        <v>11924</v>
      </c>
      <c r="E10" s="16">
        <f>SUM(C10:D10)</f>
        <v>35833</v>
      </c>
      <c r="F10" s="16">
        <v>20897</v>
      </c>
      <c r="G10" s="16">
        <v>32527</v>
      </c>
    </row>
    <row r="11" spans="1:7" s="8" customFormat="1" ht="11.25" customHeight="1" x14ac:dyDescent="0.2">
      <c r="A11" s="15">
        <v>7</v>
      </c>
      <c r="B11" s="14" t="s">
        <v>28</v>
      </c>
      <c r="C11" s="13">
        <v>13086</v>
      </c>
      <c r="D11" s="13">
        <v>11029</v>
      </c>
      <c r="E11" s="13">
        <f>SUM(C11:D11)</f>
        <v>24115</v>
      </c>
      <c r="F11" s="13">
        <v>2500</v>
      </c>
      <c r="G11" s="13">
        <v>22332</v>
      </c>
    </row>
    <row r="12" spans="1:7" s="8" customFormat="1" ht="11.25" customHeight="1" x14ac:dyDescent="0.2">
      <c r="A12" s="18">
        <v>8</v>
      </c>
      <c r="B12" s="17" t="s">
        <v>30</v>
      </c>
      <c r="C12" s="16">
        <v>10495</v>
      </c>
      <c r="D12" s="16">
        <v>13224</v>
      </c>
      <c r="E12" s="16">
        <f>SUM(C12:D12)</f>
        <v>23719</v>
      </c>
      <c r="F12" s="16">
        <v>13827</v>
      </c>
      <c r="G12" s="16">
        <v>21509</v>
      </c>
    </row>
    <row r="13" spans="1:7" s="8" customFormat="1" ht="11.25" customHeight="1" x14ac:dyDescent="0.2">
      <c r="A13" s="15">
        <v>9</v>
      </c>
      <c r="B13" s="14" t="s">
        <v>31</v>
      </c>
      <c r="C13" s="13">
        <v>17037</v>
      </c>
      <c r="D13" s="13">
        <v>1288</v>
      </c>
      <c r="E13" s="13">
        <f>SUM(C13:D13)</f>
        <v>18325</v>
      </c>
      <c r="F13" s="13">
        <v>0</v>
      </c>
      <c r="G13" s="13">
        <v>17569</v>
      </c>
    </row>
    <row r="14" spans="1:7" s="8" customFormat="1" ht="11.25" customHeight="1" x14ac:dyDescent="0.2">
      <c r="A14" s="18">
        <v>10</v>
      </c>
      <c r="B14" s="17" t="s">
        <v>12</v>
      </c>
      <c r="C14" s="16">
        <v>31</v>
      </c>
      <c r="D14" s="16">
        <v>13052</v>
      </c>
      <c r="E14" s="16">
        <f>SUM(C14:D14)</f>
        <v>13083</v>
      </c>
      <c r="F14" s="16">
        <v>12542</v>
      </c>
      <c r="G14" s="16">
        <v>11104</v>
      </c>
    </row>
    <row r="15" spans="1:7" s="8" customFormat="1" ht="11.25" customHeight="1" x14ac:dyDescent="0.2">
      <c r="A15" s="15">
        <v>11</v>
      </c>
      <c r="B15" s="14" t="s">
        <v>26</v>
      </c>
      <c r="C15" s="13">
        <v>1376</v>
      </c>
      <c r="D15" s="13">
        <v>8004</v>
      </c>
      <c r="E15" s="13">
        <f>SUM(C15:D15)</f>
        <v>9380</v>
      </c>
      <c r="F15" s="13">
        <v>0</v>
      </c>
      <c r="G15" s="13">
        <v>9297</v>
      </c>
    </row>
    <row r="16" spans="1:7" s="8" customFormat="1" ht="11.25" customHeight="1" x14ac:dyDescent="0.2">
      <c r="A16" s="18">
        <v>12</v>
      </c>
      <c r="B16" s="17" t="s">
        <v>16</v>
      </c>
      <c r="C16" s="16">
        <v>5784</v>
      </c>
      <c r="D16" s="16">
        <v>52</v>
      </c>
      <c r="E16" s="16">
        <f>SUM(C16:D16)</f>
        <v>5836</v>
      </c>
      <c r="F16" s="16">
        <v>5093</v>
      </c>
      <c r="G16" s="16">
        <v>5834</v>
      </c>
    </row>
    <row r="17" spans="1:7" s="8" customFormat="1" ht="11.25" customHeight="1" x14ac:dyDescent="0.2">
      <c r="A17" s="15">
        <v>13</v>
      </c>
      <c r="B17" s="14" t="s">
        <v>17</v>
      </c>
      <c r="C17" s="13">
        <v>2298</v>
      </c>
      <c r="D17" s="13">
        <v>0</v>
      </c>
      <c r="E17" s="13">
        <f>SUM(C17:D17)</f>
        <v>2298</v>
      </c>
      <c r="F17" s="13">
        <v>0</v>
      </c>
      <c r="G17" s="13">
        <v>2297</v>
      </c>
    </row>
    <row r="18" spans="1:7" s="8" customFormat="1" ht="11.25" customHeight="1" x14ac:dyDescent="0.2">
      <c r="A18" s="31">
        <v>14</v>
      </c>
      <c r="B18" s="30" t="s">
        <v>24</v>
      </c>
      <c r="C18" s="29">
        <v>1781</v>
      </c>
      <c r="D18" s="29">
        <v>581</v>
      </c>
      <c r="E18" s="29">
        <f>SUM(C18:D18)</f>
        <v>2362</v>
      </c>
      <c r="F18" s="29" t="s">
        <v>62</v>
      </c>
      <c r="G18" s="29">
        <v>2279</v>
      </c>
    </row>
    <row r="19" spans="1:7" s="8" customFormat="1" ht="11.25" customHeight="1" x14ac:dyDescent="0.2">
      <c r="A19" s="15">
        <v>15</v>
      </c>
      <c r="B19" s="14" t="s">
        <v>25</v>
      </c>
      <c r="C19" s="13">
        <v>2056</v>
      </c>
      <c r="D19" s="13">
        <v>247</v>
      </c>
      <c r="E19" s="13">
        <f>SUM(C19:D19)</f>
        <v>2303</v>
      </c>
      <c r="F19" s="13">
        <v>0</v>
      </c>
      <c r="G19" s="13">
        <v>2125</v>
      </c>
    </row>
    <row r="20" spans="1:7" s="8" customFormat="1" ht="11.25" customHeight="1" x14ac:dyDescent="0.2">
      <c r="A20" s="18">
        <v>16</v>
      </c>
      <c r="B20" s="17" t="s">
        <v>23</v>
      </c>
      <c r="C20" s="16">
        <v>1316</v>
      </c>
      <c r="D20" s="16">
        <v>107</v>
      </c>
      <c r="E20" s="16">
        <f>SUM(C20:D20)</f>
        <v>1423</v>
      </c>
      <c r="F20" s="16">
        <v>0</v>
      </c>
      <c r="G20" s="16">
        <v>1387</v>
      </c>
    </row>
    <row r="21" spans="1:7" s="8" customFormat="1" ht="11.25" customHeight="1" x14ac:dyDescent="0.2">
      <c r="A21" s="15">
        <v>17</v>
      </c>
      <c r="B21" s="14" t="s">
        <v>21</v>
      </c>
      <c r="C21" s="13">
        <v>165</v>
      </c>
      <c r="D21" s="13">
        <v>1204</v>
      </c>
      <c r="E21" s="13">
        <f>SUM(C21:D21)</f>
        <v>1369</v>
      </c>
      <c r="F21" s="13" t="s">
        <v>62</v>
      </c>
      <c r="G21" s="13">
        <v>1280</v>
      </c>
    </row>
    <row r="22" spans="1:7" s="8" customFormat="1" ht="11.25" customHeight="1" x14ac:dyDescent="0.2">
      <c r="A22" s="18">
        <v>18</v>
      </c>
      <c r="B22" s="17" t="s">
        <v>19</v>
      </c>
      <c r="C22" s="16">
        <v>1362</v>
      </c>
      <c r="D22" s="16">
        <v>7</v>
      </c>
      <c r="E22" s="16">
        <f>SUM(C22:D22)</f>
        <v>1369</v>
      </c>
      <c r="F22" s="16">
        <v>0</v>
      </c>
      <c r="G22" s="16">
        <v>1275</v>
      </c>
    </row>
    <row r="23" spans="1:7" s="8" customFormat="1" ht="11.25" customHeight="1" x14ac:dyDescent="0.2">
      <c r="A23" s="15">
        <v>19</v>
      </c>
      <c r="B23" s="14" t="s">
        <v>22</v>
      </c>
      <c r="C23" s="13">
        <v>1159</v>
      </c>
      <c r="D23" s="13">
        <v>102</v>
      </c>
      <c r="E23" s="13">
        <f>SUM(C23:D23)</f>
        <v>1261</v>
      </c>
      <c r="F23" s="13">
        <v>1138</v>
      </c>
      <c r="G23" s="13">
        <v>1245</v>
      </c>
    </row>
    <row r="24" spans="1:7" s="8" customFormat="1" ht="11.25" customHeight="1" x14ac:dyDescent="0.2">
      <c r="A24" s="18">
        <v>20</v>
      </c>
      <c r="B24" s="17" t="s">
        <v>14</v>
      </c>
      <c r="C24" s="16">
        <v>304</v>
      </c>
      <c r="D24" s="16">
        <v>327</v>
      </c>
      <c r="E24" s="16">
        <f>SUM(C24:D24)</f>
        <v>631</v>
      </c>
      <c r="F24" s="16">
        <v>268</v>
      </c>
      <c r="G24" s="16">
        <v>613</v>
      </c>
    </row>
    <row r="25" spans="1:7" s="8" customFormat="1" ht="11.25" customHeight="1" x14ac:dyDescent="0.2">
      <c r="A25" s="15">
        <v>21</v>
      </c>
      <c r="B25" s="14" t="s">
        <v>13</v>
      </c>
      <c r="C25" s="13">
        <v>196</v>
      </c>
      <c r="D25" s="13">
        <v>31</v>
      </c>
      <c r="E25" s="13">
        <f>SUM(C25:D25)</f>
        <v>227</v>
      </c>
      <c r="F25" s="13">
        <v>0</v>
      </c>
      <c r="G25" s="13">
        <v>227</v>
      </c>
    </row>
    <row r="26" spans="1:7" s="8" customFormat="1" ht="11.25" customHeight="1" x14ac:dyDescent="0.2">
      <c r="A26" s="18">
        <v>22</v>
      </c>
      <c r="B26" s="17" t="s">
        <v>11</v>
      </c>
      <c r="C26" s="16">
        <v>77</v>
      </c>
      <c r="D26" s="16">
        <v>4</v>
      </c>
      <c r="E26" s="16">
        <f>SUM(C26:D26)</f>
        <v>81</v>
      </c>
      <c r="F26" s="16">
        <v>0</v>
      </c>
      <c r="G26" s="16">
        <v>81</v>
      </c>
    </row>
    <row r="27" spans="1:7" s="8" customFormat="1" ht="11.25" customHeight="1" x14ac:dyDescent="0.2">
      <c r="A27" s="15">
        <v>23</v>
      </c>
      <c r="B27" s="14" t="s">
        <v>53</v>
      </c>
      <c r="C27" s="13">
        <v>2</v>
      </c>
      <c r="D27" s="13" t="s">
        <v>62</v>
      </c>
      <c r="E27" s="13">
        <f>SUM(C27:D27)</f>
        <v>2</v>
      </c>
      <c r="F27" s="13">
        <v>0</v>
      </c>
      <c r="G27" s="13" t="s">
        <v>62</v>
      </c>
    </row>
    <row r="28" spans="1:7" s="8" customFormat="1" ht="11.25" customHeight="1" x14ac:dyDescent="0.2">
      <c r="A28" s="37"/>
      <c r="B28" s="37"/>
      <c r="C28" s="37"/>
      <c r="D28" s="37"/>
      <c r="E28" s="16"/>
      <c r="F28" s="16"/>
      <c r="G28" s="37"/>
    </row>
    <row r="29" spans="1:7" s="8" customFormat="1" ht="11.25" customHeight="1" x14ac:dyDescent="0.2">
      <c r="A29" s="15"/>
      <c r="B29" s="14" t="s">
        <v>69</v>
      </c>
      <c r="C29" s="13">
        <v>35</v>
      </c>
      <c r="D29" s="13">
        <v>14</v>
      </c>
      <c r="E29" s="13">
        <f>SUM(C29:D29)</f>
        <v>49</v>
      </c>
      <c r="F29" s="13">
        <v>1</v>
      </c>
      <c r="G29" s="13">
        <v>50</v>
      </c>
    </row>
    <row r="30" spans="1:7" s="8" customFormat="1" ht="11.25" customHeight="1" x14ac:dyDescent="0.2">
      <c r="A30" s="18"/>
      <c r="B30" s="17"/>
      <c r="C30" s="16"/>
      <c r="D30" s="16"/>
      <c r="E30" s="16"/>
      <c r="F30" s="16"/>
      <c r="G30" s="16"/>
    </row>
    <row r="31" spans="1:7" s="8" customFormat="1" ht="11.25" customHeight="1" x14ac:dyDescent="0.2">
      <c r="A31" s="15"/>
      <c r="B31" s="14" t="s">
        <v>8</v>
      </c>
      <c r="C31" s="13">
        <v>1945</v>
      </c>
      <c r="D31" s="13">
        <v>4111</v>
      </c>
      <c r="E31" s="13">
        <f>SUM(C31:D31)</f>
        <v>6056</v>
      </c>
      <c r="F31" s="36">
        <v>0</v>
      </c>
      <c r="G31" s="13">
        <v>5568</v>
      </c>
    </row>
    <row r="32" spans="1:7" s="8" customFormat="1" ht="11.25" customHeight="1" x14ac:dyDescent="0.2">
      <c r="A32" s="18"/>
      <c r="B32" s="17" t="s">
        <v>7</v>
      </c>
      <c r="C32" s="16">
        <v>0</v>
      </c>
      <c r="D32" s="16">
        <v>188</v>
      </c>
      <c r="E32" s="16">
        <f>SUM(C32:D32)</f>
        <v>188</v>
      </c>
      <c r="F32" s="35">
        <v>0</v>
      </c>
      <c r="G32" s="16">
        <v>187</v>
      </c>
    </row>
    <row r="33" spans="1:229" s="8" customFormat="1" ht="11.25" customHeight="1" x14ac:dyDescent="0.2">
      <c r="A33" s="15"/>
      <c r="B33" s="14" t="s">
        <v>6</v>
      </c>
      <c r="C33" s="13">
        <v>1780</v>
      </c>
      <c r="D33" s="13">
        <v>3623</v>
      </c>
      <c r="E33" s="13">
        <f>SUM(C33:D33)</f>
        <v>5403</v>
      </c>
      <c r="F33" s="36">
        <v>0</v>
      </c>
      <c r="G33" s="13">
        <v>4935</v>
      </c>
    </row>
    <row r="34" spans="1:229" s="8" customFormat="1" ht="11.25" customHeight="1" x14ac:dyDescent="0.2">
      <c r="A34" s="18"/>
      <c r="B34" s="17" t="s">
        <v>5</v>
      </c>
      <c r="C34" s="16">
        <v>165</v>
      </c>
      <c r="D34" s="16">
        <v>300</v>
      </c>
      <c r="E34" s="16">
        <f>SUM(C34:D34)</f>
        <v>465</v>
      </c>
      <c r="F34" s="35">
        <v>0</v>
      </c>
      <c r="G34" s="16">
        <v>446</v>
      </c>
    </row>
    <row r="35" spans="1:229" s="8" customFormat="1" ht="11.25" customHeight="1" x14ac:dyDescent="0.2">
      <c r="A35" s="15"/>
      <c r="B35" s="14"/>
      <c r="C35" s="13"/>
      <c r="D35" s="13"/>
      <c r="E35" s="13"/>
      <c r="F35" s="13"/>
      <c r="G35" s="13"/>
    </row>
    <row r="36" spans="1:229" s="8" customFormat="1" ht="11.25" customHeight="1" x14ac:dyDescent="0.2">
      <c r="A36" s="18"/>
      <c r="B36" s="17" t="s">
        <v>4</v>
      </c>
      <c r="C36" s="16">
        <v>371679</v>
      </c>
      <c r="D36" s="16">
        <v>113852</v>
      </c>
      <c r="E36" s="16">
        <f>SUM(C36:D36)</f>
        <v>485531</v>
      </c>
      <c r="F36" s="16">
        <v>353086</v>
      </c>
      <c r="G36" s="16">
        <v>456108</v>
      </c>
    </row>
    <row r="37" spans="1:229" s="8" customFormat="1" ht="11.25" customHeight="1" thickBot="1" x14ac:dyDescent="0.25">
      <c r="A37" s="15"/>
      <c r="B37" s="14"/>
      <c r="C37" s="13"/>
      <c r="D37" s="13"/>
      <c r="E37" s="40"/>
      <c r="F37" s="13"/>
      <c r="G37" s="13"/>
      <c r="H37" s="1"/>
      <c r="I37" s="1"/>
    </row>
    <row r="38" spans="1:229" s="8" customFormat="1" ht="11.25" customHeight="1" thickBot="1" x14ac:dyDescent="0.25">
      <c r="A38" s="12"/>
      <c r="B38" s="11" t="s">
        <v>3</v>
      </c>
      <c r="C38" s="10">
        <v>373055</v>
      </c>
      <c r="D38" s="10">
        <v>121856</v>
      </c>
      <c r="E38" s="10">
        <f>SUM(C38:D38)</f>
        <v>494911</v>
      </c>
      <c r="F38" s="10">
        <v>353086</v>
      </c>
      <c r="G38" s="10">
        <v>465405</v>
      </c>
      <c r="H38" s="1"/>
      <c r="I38" s="1"/>
    </row>
    <row r="39" spans="1:229" ht="7.5" customHeight="1" x14ac:dyDescent="0.2"/>
    <row r="40" spans="1:229" ht="45" customHeight="1" x14ac:dyDescent="0.2">
      <c r="A40" s="39" t="s">
        <v>68</v>
      </c>
      <c r="B40" s="38"/>
      <c r="C40" s="38"/>
      <c r="D40" s="38"/>
      <c r="E40" s="38"/>
      <c r="F40" s="38"/>
      <c r="G40" s="38"/>
      <c r="H40" s="44"/>
      <c r="I40" s="5"/>
      <c r="J40" s="9"/>
    </row>
    <row r="41" spans="1:229" ht="7.5" customHeight="1" x14ac:dyDescent="0.2">
      <c r="A41" s="43"/>
      <c r="B41" s="44"/>
      <c r="C41" s="44"/>
      <c r="D41" s="44"/>
      <c r="E41" s="44"/>
      <c r="F41" s="44"/>
      <c r="G41" s="44"/>
      <c r="H41" s="44"/>
      <c r="I41" s="5"/>
      <c r="J41" s="9"/>
    </row>
    <row r="42" spans="1:229" ht="11.25" customHeight="1" x14ac:dyDescent="0.2">
      <c r="A42" s="43" t="s">
        <v>65</v>
      </c>
      <c r="B42" s="42" t="s">
        <v>64</v>
      </c>
      <c r="C42" s="41"/>
      <c r="D42" s="41"/>
      <c r="E42" s="41"/>
      <c r="F42" s="41"/>
      <c r="G42" s="41"/>
      <c r="H42" s="8"/>
      <c r="I42" s="5"/>
      <c r="J42" s="9"/>
    </row>
    <row r="43" spans="1:229" ht="7.5" customHeight="1" x14ac:dyDescent="0.2"/>
    <row r="44" spans="1:229" s="2" customFormat="1" ht="11.25" customHeight="1" x14ac:dyDescent="0.2">
      <c r="A44" s="8" t="s">
        <v>1</v>
      </c>
      <c r="B44" s="7" t="s">
        <v>0</v>
      </c>
      <c r="C44" s="7"/>
      <c r="D44" s="6"/>
      <c r="E44" s="5"/>
      <c r="F44" s="3"/>
      <c r="G44" s="3"/>
      <c r="H44" s="3"/>
      <c r="I44" s="1"/>
      <c r="J44" s="1"/>
      <c r="K44" s="5"/>
      <c r="L44" s="3"/>
      <c r="M44" s="5"/>
      <c r="N44" s="5"/>
      <c r="O44" s="5"/>
      <c r="P44" s="5"/>
      <c r="Q44" s="4"/>
      <c r="R44" s="4"/>
      <c r="S44" s="3"/>
      <c r="T44" s="3"/>
      <c r="U44" s="4"/>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row>
    <row r="48" spans="1:229" ht="15.75" x14ac:dyDescent="0.2">
      <c r="A48" s="27" t="s">
        <v>41</v>
      </c>
      <c r="B48" s="26" t="s">
        <v>67</v>
      </c>
    </row>
    <row r="49" spans="1:7" x14ac:dyDescent="0.2">
      <c r="B49" s="1" t="s">
        <v>39</v>
      </c>
      <c r="F49" s="32"/>
    </row>
    <row r="50" spans="1:7" ht="7.5" customHeight="1" thickBot="1" x14ac:dyDescent="0.25">
      <c r="A50" s="25"/>
      <c r="B50" s="25"/>
      <c r="C50" s="25"/>
      <c r="D50" s="25"/>
      <c r="E50" s="25"/>
      <c r="F50" s="25"/>
    </row>
    <row r="51" spans="1:7" ht="39" customHeight="1" thickBot="1" x14ac:dyDescent="0.25">
      <c r="A51" s="24" t="s">
        <v>38</v>
      </c>
      <c r="B51" s="23" t="s">
        <v>37</v>
      </c>
      <c r="C51" s="22" t="s">
        <v>36</v>
      </c>
      <c r="D51" s="22" t="s">
        <v>35</v>
      </c>
      <c r="E51" s="22" t="s">
        <v>34</v>
      </c>
      <c r="F51" s="22" t="s">
        <v>51</v>
      </c>
      <c r="G51" s="22" t="s">
        <v>33</v>
      </c>
    </row>
    <row r="52" spans="1:7" s="8" customFormat="1" ht="11.25" customHeight="1" x14ac:dyDescent="0.2">
      <c r="A52" s="15">
        <v>1</v>
      </c>
      <c r="B52" s="14" t="s">
        <v>32</v>
      </c>
      <c r="C52" s="13">
        <v>86077</v>
      </c>
      <c r="D52" s="13">
        <v>52121</v>
      </c>
      <c r="E52" s="13">
        <f>SUM(C52:D52)</f>
        <v>138198</v>
      </c>
      <c r="F52" s="13">
        <v>100789</v>
      </c>
      <c r="G52" s="13">
        <v>128449</v>
      </c>
    </row>
    <row r="53" spans="1:7" s="8" customFormat="1" ht="11.25" customHeight="1" x14ac:dyDescent="0.2">
      <c r="A53" s="18">
        <v>2</v>
      </c>
      <c r="B53" s="17" t="s">
        <v>18</v>
      </c>
      <c r="C53" s="16">
        <v>104794</v>
      </c>
      <c r="D53" s="16">
        <v>149</v>
      </c>
      <c r="E53" s="16">
        <f>SUM(C53:D53)</f>
        <v>104943</v>
      </c>
      <c r="F53" s="16">
        <v>103388</v>
      </c>
      <c r="G53" s="16">
        <v>103722</v>
      </c>
    </row>
    <row r="54" spans="1:7" s="8" customFormat="1" ht="11.25" customHeight="1" x14ac:dyDescent="0.2">
      <c r="A54" s="15">
        <v>3</v>
      </c>
      <c r="B54" s="14" t="s">
        <v>29</v>
      </c>
      <c r="C54" s="13">
        <v>27650</v>
      </c>
      <c r="D54" s="13">
        <v>12863</v>
      </c>
      <c r="E54" s="13">
        <f>SUM(C54:D54)</f>
        <v>40513</v>
      </c>
      <c r="F54" s="13">
        <v>21396</v>
      </c>
      <c r="G54" s="13">
        <v>37773</v>
      </c>
    </row>
    <row r="55" spans="1:7" s="8" customFormat="1" ht="11.25" customHeight="1" x14ac:dyDescent="0.2">
      <c r="A55" s="18">
        <v>4</v>
      </c>
      <c r="B55" s="17" t="s">
        <v>20</v>
      </c>
      <c r="C55" s="16">
        <v>38431</v>
      </c>
      <c r="D55" s="16">
        <v>13</v>
      </c>
      <c r="E55" s="16">
        <f>SUM(C55:D55)</f>
        <v>38444</v>
      </c>
      <c r="F55" s="16">
        <v>31748</v>
      </c>
      <c r="G55" s="16">
        <v>35469</v>
      </c>
    </row>
    <row r="56" spans="1:7" s="8" customFormat="1" ht="11.25" customHeight="1" x14ac:dyDescent="0.2">
      <c r="A56" s="15">
        <v>5</v>
      </c>
      <c r="B56" s="14" t="s">
        <v>27</v>
      </c>
      <c r="C56" s="13">
        <v>32985</v>
      </c>
      <c r="D56" s="13">
        <v>1408</v>
      </c>
      <c r="E56" s="13">
        <f>SUM(C56:D56)</f>
        <v>34393</v>
      </c>
      <c r="F56" s="13">
        <v>25598</v>
      </c>
      <c r="G56" s="13">
        <v>34119</v>
      </c>
    </row>
    <row r="57" spans="1:7" s="8" customFormat="1" ht="11.25" customHeight="1" x14ac:dyDescent="0.2">
      <c r="A57" s="18">
        <v>6</v>
      </c>
      <c r="B57" s="17" t="s">
        <v>28</v>
      </c>
      <c r="C57" s="16">
        <v>14551</v>
      </c>
      <c r="D57" s="16">
        <v>11581</v>
      </c>
      <c r="E57" s="16">
        <f>SUM(C57:D57)</f>
        <v>26132</v>
      </c>
      <c r="F57" s="16">
        <v>2727</v>
      </c>
      <c r="G57" s="16">
        <v>24292</v>
      </c>
    </row>
    <row r="58" spans="1:7" s="8" customFormat="1" ht="11.25" customHeight="1" x14ac:dyDescent="0.2">
      <c r="A58" s="15">
        <v>7</v>
      </c>
      <c r="B58" s="14" t="s">
        <v>15</v>
      </c>
      <c r="C58" s="13">
        <v>23942</v>
      </c>
      <c r="D58" s="13">
        <v>456</v>
      </c>
      <c r="E58" s="13">
        <f>SUM(C58:D58)</f>
        <v>24398</v>
      </c>
      <c r="F58" s="13">
        <v>23956</v>
      </c>
      <c r="G58" s="13">
        <v>23787</v>
      </c>
    </row>
    <row r="59" spans="1:7" s="8" customFormat="1" ht="11.25" customHeight="1" x14ac:dyDescent="0.2">
      <c r="A59" s="18">
        <v>8</v>
      </c>
      <c r="B59" s="17" t="s">
        <v>30</v>
      </c>
      <c r="C59" s="16">
        <v>12548</v>
      </c>
      <c r="D59" s="16">
        <v>12542</v>
      </c>
      <c r="E59" s="16">
        <f>SUM(C59:D59)</f>
        <v>25090</v>
      </c>
      <c r="F59" s="16">
        <v>13082</v>
      </c>
      <c r="G59" s="16">
        <v>23505</v>
      </c>
    </row>
    <row r="60" spans="1:7" s="8" customFormat="1" ht="11.25" customHeight="1" x14ac:dyDescent="0.2">
      <c r="A60" s="15">
        <v>9</v>
      </c>
      <c r="B60" s="14" t="s">
        <v>31</v>
      </c>
      <c r="C60" s="13">
        <v>21023</v>
      </c>
      <c r="D60" s="13">
        <v>1282</v>
      </c>
      <c r="E60" s="13">
        <f>SUM(C60:D60)</f>
        <v>22305</v>
      </c>
      <c r="F60" s="13">
        <v>0</v>
      </c>
      <c r="G60" s="13">
        <v>21388</v>
      </c>
    </row>
    <row r="61" spans="1:7" s="8" customFormat="1" ht="11.25" customHeight="1" x14ac:dyDescent="0.2">
      <c r="A61" s="18">
        <v>10</v>
      </c>
      <c r="B61" s="17" t="s">
        <v>12</v>
      </c>
      <c r="C61" s="16" t="s">
        <v>62</v>
      </c>
      <c r="D61" s="16" t="s">
        <v>62</v>
      </c>
      <c r="E61" s="16" t="s">
        <v>62</v>
      </c>
      <c r="F61" s="16">
        <v>11737</v>
      </c>
      <c r="G61" s="16">
        <v>10342</v>
      </c>
    </row>
    <row r="62" spans="1:7" s="8" customFormat="1" ht="11.25" customHeight="1" x14ac:dyDescent="0.2">
      <c r="A62" s="15">
        <v>11</v>
      </c>
      <c r="B62" s="14" t="s">
        <v>26</v>
      </c>
      <c r="C62" s="13">
        <v>1628</v>
      </c>
      <c r="D62" s="13">
        <v>7257</v>
      </c>
      <c r="E62" s="13">
        <f>SUM(C62:D62)</f>
        <v>8885</v>
      </c>
      <c r="F62" s="13">
        <v>0</v>
      </c>
      <c r="G62" s="13">
        <v>8811</v>
      </c>
    </row>
    <row r="63" spans="1:7" s="8" customFormat="1" ht="11.25" customHeight="1" x14ac:dyDescent="0.2">
      <c r="A63" s="18">
        <v>12</v>
      </c>
      <c r="B63" s="17" t="s">
        <v>16</v>
      </c>
      <c r="C63" s="16">
        <v>6691</v>
      </c>
      <c r="D63" s="16">
        <v>52</v>
      </c>
      <c r="E63" s="16">
        <f>SUM(C63:D63)</f>
        <v>6743</v>
      </c>
      <c r="F63" s="16">
        <v>5970</v>
      </c>
      <c r="G63" s="16">
        <v>6739</v>
      </c>
    </row>
    <row r="64" spans="1:7" s="8" customFormat="1" ht="11.25" customHeight="1" x14ac:dyDescent="0.2">
      <c r="A64" s="21">
        <v>13</v>
      </c>
      <c r="B64" s="20" t="s">
        <v>24</v>
      </c>
      <c r="C64" s="19">
        <v>2536</v>
      </c>
      <c r="D64" s="19">
        <v>809</v>
      </c>
      <c r="E64" s="19">
        <f>SUM(C64:D64)</f>
        <v>3345</v>
      </c>
      <c r="F64" s="19" t="s">
        <v>62</v>
      </c>
      <c r="G64" s="19">
        <v>3222</v>
      </c>
    </row>
    <row r="65" spans="1:7" s="8" customFormat="1" ht="11.25" customHeight="1" x14ac:dyDescent="0.2">
      <c r="A65" s="18">
        <v>14</v>
      </c>
      <c r="B65" s="17" t="s">
        <v>17</v>
      </c>
      <c r="C65" s="16">
        <v>2554</v>
      </c>
      <c r="D65" s="16" t="s">
        <v>62</v>
      </c>
      <c r="E65" s="16">
        <f>SUM(C65:D65)</f>
        <v>2554</v>
      </c>
      <c r="F65" s="16">
        <v>0</v>
      </c>
      <c r="G65" s="16">
        <v>2554</v>
      </c>
    </row>
    <row r="66" spans="1:7" s="8" customFormat="1" ht="11.25" customHeight="1" x14ac:dyDescent="0.2">
      <c r="A66" s="15">
        <v>15</v>
      </c>
      <c r="B66" s="14" t="s">
        <v>25</v>
      </c>
      <c r="C66" s="13">
        <v>2278</v>
      </c>
      <c r="D66" s="13">
        <v>407</v>
      </c>
      <c r="E66" s="13">
        <f>SUM(C66:D66)</f>
        <v>2685</v>
      </c>
      <c r="F66" s="13">
        <v>0</v>
      </c>
      <c r="G66" s="13">
        <v>2443</v>
      </c>
    </row>
    <row r="67" spans="1:7" s="8" customFormat="1" ht="11.25" customHeight="1" x14ac:dyDescent="0.2">
      <c r="A67" s="18">
        <v>16</v>
      </c>
      <c r="B67" s="17" t="s">
        <v>22</v>
      </c>
      <c r="C67" s="16">
        <v>1469</v>
      </c>
      <c r="D67" s="16">
        <v>44</v>
      </c>
      <c r="E67" s="16">
        <f>SUM(C67:D67)</f>
        <v>1513</v>
      </c>
      <c r="F67" s="16">
        <v>1457</v>
      </c>
      <c r="G67" s="16">
        <v>1492</v>
      </c>
    </row>
    <row r="68" spans="1:7" s="8" customFormat="1" ht="11.25" customHeight="1" x14ac:dyDescent="0.2">
      <c r="A68" s="15">
        <v>17</v>
      </c>
      <c r="B68" s="14" t="s">
        <v>21</v>
      </c>
      <c r="C68" s="13">
        <v>129</v>
      </c>
      <c r="D68" s="13">
        <v>1427</v>
      </c>
      <c r="E68" s="13">
        <f>SUM(C68:D68)</f>
        <v>1556</v>
      </c>
      <c r="F68" s="13">
        <v>41</v>
      </c>
      <c r="G68" s="13">
        <v>1450</v>
      </c>
    </row>
    <row r="69" spans="1:7" s="8" customFormat="1" ht="11.25" customHeight="1" x14ac:dyDescent="0.2">
      <c r="A69" s="18">
        <v>18</v>
      </c>
      <c r="B69" s="17" t="s">
        <v>19</v>
      </c>
      <c r="C69" s="16" t="s">
        <v>62</v>
      </c>
      <c r="D69" s="16" t="s">
        <v>62</v>
      </c>
      <c r="E69" s="16" t="s">
        <v>62</v>
      </c>
      <c r="F69" s="16">
        <v>0</v>
      </c>
      <c r="G69" s="16">
        <v>1321</v>
      </c>
    </row>
    <row r="70" spans="1:7" s="8" customFormat="1" ht="11.25" customHeight="1" x14ac:dyDescent="0.2">
      <c r="A70" s="15">
        <v>19</v>
      </c>
      <c r="B70" s="14" t="s">
        <v>23</v>
      </c>
      <c r="C70" s="13">
        <v>1204</v>
      </c>
      <c r="D70" s="13">
        <v>97</v>
      </c>
      <c r="E70" s="13">
        <f>SUM(C70:D70)</f>
        <v>1301</v>
      </c>
      <c r="F70" s="13">
        <v>0</v>
      </c>
      <c r="G70" s="13">
        <v>1270</v>
      </c>
    </row>
    <row r="71" spans="1:7" s="8" customFormat="1" ht="11.25" customHeight="1" x14ac:dyDescent="0.2">
      <c r="A71" s="18">
        <v>20</v>
      </c>
      <c r="B71" s="17" t="s">
        <v>14</v>
      </c>
      <c r="C71" s="16">
        <v>352</v>
      </c>
      <c r="D71" s="16">
        <v>260</v>
      </c>
      <c r="E71" s="16">
        <f>SUM(C71:D71)</f>
        <v>612</v>
      </c>
      <c r="F71" s="16">
        <v>221</v>
      </c>
      <c r="G71" s="16">
        <v>591</v>
      </c>
    </row>
    <row r="72" spans="1:7" s="8" customFormat="1" ht="11.25" customHeight="1" x14ac:dyDescent="0.2">
      <c r="A72" s="15">
        <v>21</v>
      </c>
      <c r="B72" s="14" t="s">
        <v>13</v>
      </c>
      <c r="C72" s="13">
        <v>254</v>
      </c>
      <c r="D72" s="13">
        <v>26</v>
      </c>
      <c r="E72" s="13">
        <f>SUM(C72:D72)</f>
        <v>280</v>
      </c>
      <c r="F72" s="13">
        <v>0</v>
      </c>
      <c r="G72" s="13">
        <v>280</v>
      </c>
    </row>
    <row r="73" spans="1:7" s="8" customFormat="1" ht="11.25" customHeight="1" x14ac:dyDescent="0.2">
      <c r="A73" s="18">
        <v>22</v>
      </c>
      <c r="B73" s="17" t="s">
        <v>11</v>
      </c>
      <c r="C73" s="16">
        <v>98</v>
      </c>
      <c r="D73" s="16">
        <v>4</v>
      </c>
      <c r="E73" s="16">
        <f>SUM(C73:D73)</f>
        <v>102</v>
      </c>
      <c r="F73" s="16" t="s">
        <v>62</v>
      </c>
      <c r="G73" s="16">
        <v>102</v>
      </c>
    </row>
    <row r="74" spans="1:7" s="8" customFormat="1" ht="11.25" customHeight="1" x14ac:dyDescent="0.2">
      <c r="E74" s="13"/>
      <c r="F74" s="13"/>
    </row>
    <row r="75" spans="1:7" s="8" customFormat="1" ht="11.25" customHeight="1" x14ac:dyDescent="0.2">
      <c r="A75" s="18"/>
      <c r="B75" s="17" t="s">
        <v>9</v>
      </c>
      <c r="C75" s="16">
        <v>1487</v>
      </c>
      <c r="D75" s="16">
        <v>12175</v>
      </c>
      <c r="E75" s="16">
        <f>SUM(C75:D75)</f>
        <v>13662</v>
      </c>
      <c r="F75" s="16">
        <v>25</v>
      </c>
      <c r="G75" s="16">
        <v>91</v>
      </c>
    </row>
    <row r="76" spans="1:7" s="8" customFormat="1" ht="11.25" customHeight="1" x14ac:dyDescent="0.2">
      <c r="A76" s="15"/>
      <c r="B76" s="14"/>
      <c r="C76" s="13"/>
      <c r="D76" s="13"/>
      <c r="E76" s="13"/>
      <c r="F76" s="13"/>
      <c r="G76" s="13"/>
    </row>
    <row r="77" spans="1:7" s="8" customFormat="1" ht="11.25" customHeight="1" x14ac:dyDescent="0.2">
      <c r="A77" s="18"/>
      <c r="B77" s="17" t="s">
        <v>8</v>
      </c>
      <c r="C77" s="16">
        <v>2174</v>
      </c>
      <c r="D77" s="16">
        <v>4673</v>
      </c>
      <c r="E77" s="16">
        <f>SUM(C77:D77)</f>
        <v>6847</v>
      </c>
      <c r="F77" s="35">
        <v>0</v>
      </c>
      <c r="G77" s="16">
        <v>6278</v>
      </c>
    </row>
    <row r="78" spans="1:7" s="8" customFormat="1" ht="11.25" customHeight="1" x14ac:dyDescent="0.2">
      <c r="A78" s="15"/>
      <c r="B78" s="14" t="s">
        <v>7</v>
      </c>
      <c r="C78" s="13">
        <v>0</v>
      </c>
      <c r="D78" s="13">
        <v>230</v>
      </c>
      <c r="E78" s="13">
        <f>SUM(C78:D78)</f>
        <v>230</v>
      </c>
      <c r="F78" s="36">
        <v>0</v>
      </c>
      <c r="G78" s="13">
        <v>227</v>
      </c>
    </row>
    <row r="79" spans="1:7" s="8" customFormat="1" ht="11.25" customHeight="1" x14ac:dyDescent="0.2">
      <c r="A79" s="18"/>
      <c r="B79" s="17" t="s">
        <v>6</v>
      </c>
      <c r="C79" s="16">
        <v>2011</v>
      </c>
      <c r="D79" s="16">
        <v>3954</v>
      </c>
      <c r="E79" s="16">
        <f>SUM(C79:D79)</f>
        <v>5965</v>
      </c>
      <c r="F79" s="35">
        <v>0</v>
      </c>
      <c r="G79" s="16">
        <v>5433</v>
      </c>
    </row>
    <row r="80" spans="1:7" s="8" customFormat="1" ht="11.25" customHeight="1" x14ac:dyDescent="0.2">
      <c r="A80" s="15"/>
      <c r="B80" s="14" t="s">
        <v>5</v>
      </c>
      <c r="C80" s="13">
        <v>163</v>
      </c>
      <c r="D80" s="13">
        <v>489</v>
      </c>
      <c r="E80" s="13">
        <f>SUM(C80:D80)</f>
        <v>652</v>
      </c>
      <c r="F80" s="36">
        <v>0</v>
      </c>
      <c r="G80" s="13">
        <v>618</v>
      </c>
    </row>
    <row r="81" spans="1:229" s="8" customFormat="1" ht="11.25" customHeight="1" x14ac:dyDescent="0.2">
      <c r="A81" s="18"/>
      <c r="B81" s="17"/>
      <c r="C81" s="16"/>
      <c r="D81" s="16"/>
      <c r="E81" s="16"/>
      <c r="F81" s="16"/>
      <c r="G81" s="16"/>
    </row>
    <row r="82" spans="1:229" s="8" customFormat="1" ht="11.25" customHeight="1" x14ac:dyDescent="0.2">
      <c r="A82" s="15"/>
      <c r="B82" s="14" t="s">
        <v>4</v>
      </c>
      <c r="C82" s="13">
        <v>383227</v>
      </c>
      <c r="D82" s="13">
        <v>112389</v>
      </c>
      <c r="E82" s="13">
        <f>SUM(C82:D82)</f>
        <v>495616</v>
      </c>
      <c r="F82" s="13">
        <v>342135</v>
      </c>
      <c r="G82" s="13">
        <v>470679</v>
      </c>
    </row>
    <row r="83" spans="1:229" s="8" customFormat="1" ht="11.25" customHeight="1" thickBot="1" x14ac:dyDescent="0.25">
      <c r="A83" s="18"/>
      <c r="B83" s="17"/>
      <c r="C83" s="16"/>
      <c r="D83" s="16"/>
      <c r="E83" s="45"/>
      <c r="F83" s="16"/>
      <c r="G83" s="16"/>
      <c r="H83" s="1"/>
      <c r="I83" s="1"/>
    </row>
    <row r="84" spans="1:229" s="8" customFormat="1" ht="11.25" customHeight="1" thickBot="1" x14ac:dyDescent="0.25">
      <c r="A84" s="12"/>
      <c r="B84" s="11" t="s">
        <v>3</v>
      </c>
      <c r="C84" s="10">
        <v>384855</v>
      </c>
      <c r="D84" s="10">
        <v>119646</v>
      </c>
      <c r="E84" s="10">
        <f>SUM(C84:D84)</f>
        <v>504501</v>
      </c>
      <c r="F84" s="10">
        <v>342135</v>
      </c>
      <c r="G84" s="10">
        <v>479490</v>
      </c>
      <c r="H84" s="1"/>
      <c r="I84" s="1"/>
    </row>
    <row r="85" spans="1:229" ht="7.5" customHeight="1" x14ac:dyDescent="0.2"/>
    <row r="86" spans="1:229" ht="45" customHeight="1" x14ac:dyDescent="0.2">
      <c r="A86" s="39" t="s">
        <v>66</v>
      </c>
      <c r="B86" s="38"/>
      <c r="C86" s="38"/>
      <c r="D86" s="38"/>
      <c r="E86" s="38"/>
      <c r="F86" s="38"/>
      <c r="G86" s="38"/>
      <c r="H86" s="44"/>
      <c r="I86" s="5"/>
      <c r="J86" s="9"/>
    </row>
    <row r="87" spans="1:229" ht="7.5" customHeight="1" x14ac:dyDescent="0.2">
      <c r="A87" s="43"/>
      <c r="B87" s="44"/>
      <c r="C87" s="44"/>
      <c r="D87" s="44"/>
      <c r="E87" s="44"/>
      <c r="F87" s="44"/>
      <c r="G87" s="44"/>
      <c r="H87" s="44"/>
      <c r="I87" s="5"/>
      <c r="J87" s="9"/>
    </row>
    <row r="88" spans="1:229" ht="11.25" customHeight="1" x14ac:dyDescent="0.2">
      <c r="A88" s="43" t="s">
        <v>65</v>
      </c>
      <c r="B88" s="42" t="s">
        <v>64</v>
      </c>
      <c r="C88" s="41"/>
      <c r="D88" s="41"/>
      <c r="E88" s="41"/>
      <c r="F88" s="41"/>
      <c r="G88" s="41"/>
      <c r="H88" s="8"/>
      <c r="I88" s="5"/>
      <c r="J88" s="9"/>
    </row>
    <row r="89" spans="1:229" ht="7.5" customHeight="1" x14ac:dyDescent="0.2"/>
    <row r="90" spans="1:229" s="2" customFormat="1" ht="11.25" customHeight="1" x14ac:dyDescent="0.2">
      <c r="A90" s="8" t="s">
        <v>1</v>
      </c>
      <c r="B90" s="7" t="s">
        <v>0</v>
      </c>
      <c r="C90" s="7"/>
      <c r="D90" s="6"/>
      <c r="E90" s="5"/>
      <c r="F90" s="3"/>
      <c r="G90" s="3"/>
      <c r="H90" s="3"/>
      <c r="I90" s="1"/>
      <c r="J90" s="1"/>
      <c r="K90" s="5"/>
      <c r="L90" s="3"/>
      <c r="M90" s="5"/>
      <c r="N90" s="5"/>
      <c r="O90" s="5"/>
      <c r="P90" s="5"/>
      <c r="Q90" s="4"/>
      <c r="R90" s="4"/>
      <c r="S90" s="3"/>
      <c r="T90" s="3"/>
      <c r="U90" s="4"/>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row>
    <row r="94" spans="1:229" ht="15.75" x14ac:dyDescent="0.2">
      <c r="A94" s="27" t="s">
        <v>41</v>
      </c>
      <c r="B94" s="26" t="s">
        <v>63</v>
      </c>
    </row>
    <row r="95" spans="1:229" x14ac:dyDescent="0.2">
      <c r="B95" s="1" t="s">
        <v>39</v>
      </c>
      <c r="F95" s="32"/>
    </row>
    <row r="96" spans="1:229" ht="7.5" customHeight="1" thickBot="1" x14ac:dyDescent="0.25">
      <c r="A96" s="25"/>
      <c r="B96" s="25"/>
      <c r="C96" s="25"/>
      <c r="D96" s="25"/>
      <c r="E96" s="25"/>
      <c r="F96" s="25"/>
      <c r="I96" s="8"/>
      <c r="J96" s="8"/>
    </row>
    <row r="97" spans="1:10" ht="39" customHeight="1" thickBot="1" x14ac:dyDescent="0.25">
      <c r="A97" s="24" t="s">
        <v>38</v>
      </c>
      <c r="B97" s="23" t="s">
        <v>37</v>
      </c>
      <c r="C97" s="22" t="s">
        <v>36</v>
      </c>
      <c r="D97" s="22" t="s">
        <v>35</v>
      </c>
      <c r="E97" s="22" t="s">
        <v>34</v>
      </c>
      <c r="F97" s="22" t="s">
        <v>51</v>
      </c>
      <c r="G97" s="22" t="s">
        <v>50</v>
      </c>
      <c r="H97" s="22" t="s">
        <v>33</v>
      </c>
      <c r="I97" s="8"/>
      <c r="J97" s="8"/>
    </row>
    <row r="98" spans="1:10" s="8" customFormat="1" ht="11.25" customHeight="1" x14ac:dyDescent="0.2">
      <c r="A98" s="15">
        <v>1</v>
      </c>
      <c r="B98" s="14" t="s">
        <v>32</v>
      </c>
      <c r="C98" s="13">
        <v>74828</v>
      </c>
      <c r="D98" s="13">
        <v>40421</v>
      </c>
      <c r="E98" s="13">
        <f>SUM(C98:D98)</f>
        <v>115249</v>
      </c>
      <c r="F98" s="13">
        <v>78666</v>
      </c>
      <c r="G98" s="13">
        <v>74</v>
      </c>
      <c r="H98" s="13">
        <v>105618</v>
      </c>
    </row>
    <row r="99" spans="1:10" s="8" customFormat="1" ht="11.25" customHeight="1" x14ac:dyDescent="0.2">
      <c r="A99" s="18">
        <v>2</v>
      </c>
      <c r="B99" s="17" t="s">
        <v>18</v>
      </c>
      <c r="C99" s="16">
        <v>90675</v>
      </c>
      <c r="D99" s="16">
        <v>113</v>
      </c>
      <c r="E99" s="16">
        <f>SUM(C99:D99)</f>
        <v>90788</v>
      </c>
      <c r="F99" s="16">
        <v>89478</v>
      </c>
      <c r="G99" s="16" t="s">
        <v>62</v>
      </c>
      <c r="H99" s="16">
        <v>89589</v>
      </c>
    </row>
    <row r="100" spans="1:10" s="8" customFormat="1" ht="11.25" customHeight="1" x14ac:dyDescent="0.2">
      <c r="A100" s="15">
        <v>3</v>
      </c>
      <c r="B100" s="14" t="s">
        <v>27</v>
      </c>
      <c r="C100" s="13">
        <v>35926</v>
      </c>
      <c r="D100" s="13">
        <v>555</v>
      </c>
      <c r="E100" s="13">
        <f>SUM(C100:D100)</f>
        <v>36481</v>
      </c>
      <c r="F100" s="13">
        <v>26484</v>
      </c>
      <c r="G100" s="13">
        <v>0</v>
      </c>
      <c r="H100" s="13">
        <v>36119</v>
      </c>
    </row>
    <row r="101" spans="1:10" s="8" customFormat="1" ht="11.25" customHeight="1" x14ac:dyDescent="0.2">
      <c r="A101" s="18">
        <v>4</v>
      </c>
      <c r="B101" s="17" t="s">
        <v>29</v>
      </c>
      <c r="C101" s="16">
        <v>25507</v>
      </c>
      <c r="D101" s="16">
        <v>13042</v>
      </c>
      <c r="E101" s="16">
        <f>SUM(C101:D101)</f>
        <v>38549</v>
      </c>
      <c r="F101" s="16">
        <v>22675</v>
      </c>
      <c r="G101" s="16">
        <v>318</v>
      </c>
      <c r="H101" s="16">
        <v>35491</v>
      </c>
    </row>
    <row r="102" spans="1:10" s="8" customFormat="1" ht="11.25" customHeight="1" x14ac:dyDescent="0.2">
      <c r="A102" s="15">
        <v>5</v>
      </c>
      <c r="B102" s="14" t="s">
        <v>20</v>
      </c>
      <c r="C102" s="13">
        <v>35834</v>
      </c>
      <c r="D102" s="13">
        <v>21</v>
      </c>
      <c r="E102" s="13">
        <f>SUM(C102:D102)</f>
        <v>35855</v>
      </c>
      <c r="F102" s="13">
        <v>34296</v>
      </c>
      <c r="G102" s="13">
        <v>89</v>
      </c>
      <c r="H102" s="13">
        <v>32785</v>
      </c>
    </row>
    <row r="103" spans="1:10" s="8" customFormat="1" ht="11.25" customHeight="1" x14ac:dyDescent="0.2">
      <c r="A103" s="18">
        <v>6</v>
      </c>
      <c r="B103" s="17" t="s">
        <v>28</v>
      </c>
      <c r="C103" s="16">
        <v>17224</v>
      </c>
      <c r="D103" s="16">
        <v>11503</v>
      </c>
      <c r="E103" s="16">
        <f>SUM(C103:D103)</f>
        <v>28727</v>
      </c>
      <c r="F103" s="16">
        <v>1885</v>
      </c>
      <c r="G103" s="16">
        <v>3275</v>
      </c>
      <c r="H103" s="16">
        <v>26573</v>
      </c>
    </row>
    <row r="104" spans="1:10" s="8" customFormat="1" ht="11.25" customHeight="1" x14ac:dyDescent="0.2">
      <c r="A104" s="15">
        <v>7</v>
      </c>
      <c r="B104" s="14" t="s">
        <v>15</v>
      </c>
      <c r="C104" s="13">
        <v>26793</v>
      </c>
      <c r="D104" s="13">
        <v>228</v>
      </c>
      <c r="E104" s="13">
        <f>SUM(C104:D104)</f>
        <v>27021</v>
      </c>
      <c r="F104" s="13">
        <v>26468</v>
      </c>
      <c r="G104" s="13" t="s">
        <v>62</v>
      </c>
      <c r="H104" s="13">
        <v>26123</v>
      </c>
    </row>
    <row r="105" spans="1:10" s="8" customFormat="1" ht="11.25" customHeight="1" x14ac:dyDescent="0.2">
      <c r="A105" s="18">
        <v>8</v>
      </c>
      <c r="B105" s="17" t="s">
        <v>31</v>
      </c>
      <c r="C105" s="16">
        <v>21312</v>
      </c>
      <c r="D105" s="16">
        <v>1040</v>
      </c>
      <c r="E105" s="16">
        <f>SUM(C105:D105)</f>
        <v>22352</v>
      </c>
      <c r="F105" s="16">
        <v>28</v>
      </c>
      <c r="G105" s="16">
        <v>1014</v>
      </c>
      <c r="H105" s="16">
        <v>21549</v>
      </c>
    </row>
    <row r="106" spans="1:10" s="8" customFormat="1" ht="11.25" customHeight="1" x14ac:dyDescent="0.2">
      <c r="A106" s="15">
        <v>9</v>
      </c>
      <c r="B106" s="14" t="s">
        <v>30</v>
      </c>
      <c r="C106" s="13">
        <v>11266</v>
      </c>
      <c r="D106" s="13">
        <v>9592</v>
      </c>
      <c r="E106" s="13">
        <f>SUM(C106:D106)</f>
        <v>20858</v>
      </c>
      <c r="F106" s="13">
        <v>9451</v>
      </c>
      <c r="G106" s="13">
        <v>3175</v>
      </c>
      <c r="H106" s="13">
        <v>19365</v>
      </c>
    </row>
    <row r="107" spans="1:10" s="8" customFormat="1" ht="11.25" customHeight="1" x14ac:dyDescent="0.2">
      <c r="A107" s="18">
        <v>10</v>
      </c>
      <c r="B107" s="17" t="s">
        <v>12</v>
      </c>
      <c r="C107" s="16">
        <v>130</v>
      </c>
      <c r="D107" s="16">
        <v>10246</v>
      </c>
      <c r="E107" s="16">
        <f>SUM(C107:D107)</f>
        <v>10376</v>
      </c>
      <c r="F107" s="16">
        <v>9984</v>
      </c>
      <c r="G107" s="16">
        <v>0</v>
      </c>
      <c r="H107" s="16">
        <v>8445</v>
      </c>
    </row>
    <row r="108" spans="1:10" s="8" customFormat="1" ht="11.25" customHeight="1" x14ac:dyDescent="0.2">
      <c r="A108" s="15">
        <v>11</v>
      </c>
      <c r="B108" s="14" t="s">
        <v>16</v>
      </c>
      <c r="C108" s="13">
        <v>8213</v>
      </c>
      <c r="D108" s="13">
        <v>59</v>
      </c>
      <c r="E108" s="13">
        <f>SUM(C108:D108)</f>
        <v>8272</v>
      </c>
      <c r="F108" s="13">
        <v>7090</v>
      </c>
      <c r="G108" s="13">
        <v>10</v>
      </c>
      <c r="H108" s="13">
        <v>8267</v>
      </c>
    </row>
    <row r="109" spans="1:10" s="8" customFormat="1" ht="11.25" customHeight="1" x14ac:dyDescent="0.2">
      <c r="A109" s="18">
        <v>12</v>
      </c>
      <c r="B109" s="17" t="s">
        <v>26</v>
      </c>
      <c r="C109" s="16">
        <v>1140</v>
      </c>
      <c r="D109" s="16">
        <v>79</v>
      </c>
      <c r="E109" s="16">
        <f>SUM(C109:D109)</f>
        <v>1219</v>
      </c>
      <c r="F109" s="16">
        <v>0</v>
      </c>
      <c r="G109" s="16">
        <v>0</v>
      </c>
      <c r="H109" s="16">
        <v>6521</v>
      </c>
    </row>
    <row r="110" spans="1:10" s="8" customFormat="1" ht="11.25" customHeight="1" x14ac:dyDescent="0.2">
      <c r="A110" s="21">
        <v>13</v>
      </c>
      <c r="B110" s="20" t="s">
        <v>24</v>
      </c>
      <c r="C110" s="19">
        <v>3224</v>
      </c>
      <c r="D110" s="19">
        <v>665</v>
      </c>
      <c r="E110" s="19">
        <f>SUM(C110:D110)</f>
        <v>3889</v>
      </c>
      <c r="F110" s="19" t="s">
        <v>62</v>
      </c>
      <c r="G110" s="19">
        <v>438</v>
      </c>
      <c r="H110" s="19">
        <v>3752</v>
      </c>
    </row>
    <row r="111" spans="1:10" s="8" customFormat="1" ht="11.25" customHeight="1" x14ac:dyDescent="0.2">
      <c r="A111" s="18">
        <v>14</v>
      </c>
      <c r="B111" s="17" t="s">
        <v>17</v>
      </c>
      <c r="C111" s="16">
        <v>2741</v>
      </c>
      <c r="D111" s="16" t="s">
        <v>62</v>
      </c>
      <c r="E111" s="16">
        <f>SUM(C111:D111)</f>
        <v>2741</v>
      </c>
      <c r="F111" s="16">
        <v>66</v>
      </c>
      <c r="G111" s="16">
        <v>2465</v>
      </c>
      <c r="H111" s="16">
        <v>2741</v>
      </c>
    </row>
    <row r="112" spans="1:10" s="8" customFormat="1" ht="11.25" customHeight="1" x14ac:dyDescent="0.2">
      <c r="A112" s="15">
        <v>15</v>
      </c>
      <c r="B112" s="14" t="s">
        <v>25</v>
      </c>
      <c r="C112" s="13">
        <v>2472</v>
      </c>
      <c r="D112" s="13">
        <v>425</v>
      </c>
      <c r="E112" s="13">
        <f>SUM(C112:D112)</f>
        <v>2897</v>
      </c>
      <c r="F112" s="13">
        <v>0</v>
      </c>
      <c r="G112" s="13">
        <v>46</v>
      </c>
      <c r="H112" s="13">
        <v>2654</v>
      </c>
    </row>
    <row r="113" spans="1:8" s="8" customFormat="1" ht="11.25" customHeight="1" x14ac:dyDescent="0.2">
      <c r="A113" s="18">
        <v>16</v>
      </c>
      <c r="B113" s="17" t="s">
        <v>21</v>
      </c>
      <c r="C113" s="16">
        <v>167</v>
      </c>
      <c r="D113" s="16">
        <v>1496</v>
      </c>
      <c r="E113" s="16">
        <f>SUM(C113:D113)</f>
        <v>1663</v>
      </c>
      <c r="F113" s="16">
        <v>62</v>
      </c>
      <c r="G113" s="16">
        <v>0</v>
      </c>
      <c r="H113" s="16">
        <v>1560</v>
      </c>
    </row>
    <row r="114" spans="1:8" s="8" customFormat="1" ht="11.25" customHeight="1" x14ac:dyDescent="0.2">
      <c r="A114" s="15">
        <v>17</v>
      </c>
      <c r="B114" s="14" t="s">
        <v>23</v>
      </c>
      <c r="C114" s="13">
        <v>1463</v>
      </c>
      <c r="D114" s="13">
        <v>5434</v>
      </c>
      <c r="E114" s="13">
        <f>SUM(C114:D114)</f>
        <v>6897</v>
      </c>
      <c r="F114" s="13">
        <v>0</v>
      </c>
      <c r="G114" s="13">
        <v>789</v>
      </c>
      <c r="H114" s="13">
        <v>1510</v>
      </c>
    </row>
    <row r="115" spans="1:8" s="8" customFormat="1" ht="11.25" customHeight="1" x14ac:dyDescent="0.2">
      <c r="A115" s="18">
        <v>18</v>
      </c>
      <c r="B115" s="17" t="s">
        <v>22</v>
      </c>
      <c r="C115" s="16">
        <v>1431</v>
      </c>
      <c r="D115" s="16">
        <v>78</v>
      </c>
      <c r="E115" s="16">
        <f>SUM(C115:D115)</f>
        <v>1509</v>
      </c>
      <c r="F115" s="16">
        <v>942</v>
      </c>
      <c r="G115" s="16">
        <v>0</v>
      </c>
      <c r="H115" s="16">
        <v>1489</v>
      </c>
    </row>
    <row r="116" spans="1:8" s="8" customFormat="1" ht="11.25" customHeight="1" x14ac:dyDescent="0.2">
      <c r="A116" s="15">
        <v>19</v>
      </c>
      <c r="B116" s="14" t="s">
        <v>19</v>
      </c>
      <c r="C116" s="13">
        <v>1204</v>
      </c>
      <c r="D116" s="13">
        <v>17</v>
      </c>
      <c r="E116" s="13">
        <f>SUM(C116:D116)</f>
        <v>1221</v>
      </c>
      <c r="F116" s="13" t="s">
        <v>62</v>
      </c>
      <c r="G116" s="13" t="s">
        <v>62</v>
      </c>
      <c r="H116" s="13">
        <v>1136</v>
      </c>
    </row>
    <row r="117" spans="1:8" s="8" customFormat="1" ht="11.25" customHeight="1" x14ac:dyDescent="0.2">
      <c r="A117" s="18">
        <v>20</v>
      </c>
      <c r="B117" s="17" t="s">
        <v>14</v>
      </c>
      <c r="C117" s="16">
        <v>337</v>
      </c>
      <c r="D117" s="16">
        <v>294</v>
      </c>
      <c r="E117" s="16">
        <f>SUM(C117:D117)</f>
        <v>631</v>
      </c>
      <c r="F117" s="16">
        <v>258</v>
      </c>
      <c r="G117" s="16">
        <v>1</v>
      </c>
      <c r="H117" s="16">
        <v>611</v>
      </c>
    </row>
    <row r="118" spans="1:8" s="8" customFormat="1" ht="11.25" customHeight="1" x14ac:dyDescent="0.2">
      <c r="A118" s="15">
        <v>21</v>
      </c>
      <c r="B118" s="14" t="s">
        <v>13</v>
      </c>
      <c r="C118" s="13">
        <v>319</v>
      </c>
      <c r="D118" s="13">
        <v>32</v>
      </c>
      <c r="E118" s="13">
        <f>SUM(C118:D118)</f>
        <v>351</v>
      </c>
      <c r="F118" s="13">
        <v>8</v>
      </c>
      <c r="G118" s="13">
        <v>0</v>
      </c>
      <c r="H118" s="13">
        <v>350</v>
      </c>
    </row>
    <row r="119" spans="1:8" s="8" customFormat="1" ht="11.25" customHeight="1" x14ac:dyDescent="0.2">
      <c r="A119" s="18">
        <v>22</v>
      </c>
      <c r="B119" s="17" t="s">
        <v>11</v>
      </c>
      <c r="C119" s="16">
        <v>95</v>
      </c>
      <c r="D119" s="16">
        <v>9</v>
      </c>
      <c r="E119" s="16">
        <f>SUM(C119:D119)</f>
        <v>104</v>
      </c>
      <c r="F119" s="16" t="s">
        <v>62</v>
      </c>
      <c r="G119" s="16">
        <v>0</v>
      </c>
      <c r="H119" s="16">
        <v>104</v>
      </c>
    </row>
    <row r="120" spans="1:8" s="8" customFormat="1" ht="11.25" customHeight="1" x14ac:dyDescent="0.2">
      <c r="A120" s="15">
        <v>23</v>
      </c>
      <c r="B120" s="14" t="s">
        <v>10</v>
      </c>
      <c r="C120" s="13" t="s">
        <v>62</v>
      </c>
      <c r="D120" s="13">
        <v>1</v>
      </c>
      <c r="E120" s="13">
        <f>SUM(C120:D120)</f>
        <v>1</v>
      </c>
      <c r="F120" s="13">
        <v>0</v>
      </c>
      <c r="G120" s="13">
        <v>0</v>
      </c>
      <c r="H120" s="13">
        <v>5</v>
      </c>
    </row>
    <row r="121" spans="1:8" s="8" customFormat="1" ht="11.25" customHeight="1" x14ac:dyDescent="0.2">
      <c r="A121" s="37"/>
      <c r="B121" s="37"/>
      <c r="C121" s="37"/>
      <c r="D121" s="37"/>
      <c r="E121" s="16"/>
      <c r="F121" s="16"/>
      <c r="G121" s="16"/>
      <c r="H121" s="37"/>
    </row>
    <row r="122" spans="1:8" s="8" customFormat="1" ht="11.25" customHeight="1" x14ac:dyDescent="0.2">
      <c r="A122" s="15"/>
      <c r="B122" s="14" t="s">
        <v>9</v>
      </c>
      <c r="C122" s="13">
        <v>53</v>
      </c>
      <c r="D122" s="13">
        <v>117</v>
      </c>
      <c r="E122" s="13">
        <f>SUM(C122:D122)</f>
        <v>170</v>
      </c>
      <c r="F122" s="13">
        <v>62</v>
      </c>
      <c r="G122" s="13">
        <v>184</v>
      </c>
      <c r="H122" s="13">
        <v>163</v>
      </c>
    </row>
    <row r="123" spans="1:8" s="8" customFormat="1" ht="11.25" customHeight="1" x14ac:dyDescent="0.2">
      <c r="A123" s="18"/>
      <c r="B123" s="17"/>
      <c r="C123" s="16"/>
      <c r="D123" s="16"/>
      <c r="E123" s="16"/>
      <c r="F123" s="16"/>
      <c r="G123" s="16"/>
      <c r="H123" s="16"/>
    </row>
    <row r="124" spans="1:8" s="8" customFormat="1" ht="11.25" customHeight="1" x14ac:dyDescent="0.2">
      <c r="A124" s="15"/>
      <c r="B124" s="14" t="s">
        <v>8</v>
      </c>
      <c r="C124" s="13">
        <v>2492</v>
      </c>
      <c r="D124" s="13">
        <v>3980</v>
      </c>
      <c r="E124" s="13">
        <f>SUM(C124:D124)</f>
        <v>6472</v>
      </c>
      <c r="F124" s="36" t="s">
        <v>61</v>
      </c>
      <c r="G124" s="36" t="s">
        <v>61</v>
      </c>
      <c r="H124" s="13">
        <v>5945</v>
      </c>
    </row>
    <row r="125" spans="1:8" s="8" customFormat="1" ht="11.25" customHeight="1" x14ac:dyDescent="0.2">
      <c r="A125" s="18"/>
      <c r="B125" s="17" t="s">
        <v>7</v>
      </c>
      <c r="C125" s="16">
        <v>0</v>
      </c>
      <c r="D125" s="16">
        <v>35</v>
      </c>
      <c r="E125" s="16">
        <f>SUM(C125:D125)</f>
        <v>35</v>
      </c>
      <c r="F125" s="35" t="s">
        <v>61</v>
      </c>
      <c r="G125" s="35" t="s">
        <v>61</v>
      </c>
      <c r="H125" s="16">
        <v>34</v>
      </c>
    </row>
    <row r="126" spans="1:8" s="8" customFormat="1" ht="11.25" customHeight="1" x14ac:dyDescent="0.2">
      <c r="A126" s="15"/>
      <c r="B126" s="14" t="s">
        <v>6</v>
      </c>
      <c r="C126" s="13">
        <v>2335</v>
      </c>
      <c r="D126" s="13">
        <v>3534</v>
      </c>
      <c r="E126" s="13">
        <f>SUM(C126:D126)</f>
        <v>5869</v>
      </c>
      <c r="F126" s="36" t="s">
        <v>61</v>
      </c>
      <c r="G126" s="36" t="s">
        <v>61</v>
      </c>
      <c r="H126" s="13">
        <v>5372</v>
      </c>
    </row>
    <row r="127" spans="1:8" s="8" customFormat="1" ht="11.25" customHeight="1" x14ac:dyDescent="0.2">
      <c r="A127" s="18"/>
      <c r="B127" s="17" t="s">
        <v>5</v>
      </c>
      <c r="C127" s="16">
        <v>157</v>
      </c>
      <c r="D127" s="16">
        <v>411</v>
      </c>
      <c r="E127" s="16">
        <f>SUM(C127:D127)</f>
        <v>568</v>
      </c>
      <c r="F127" s="35" t="s">
        <v>61</v>
      </c>
      <c r="G127" s="35" t="s">
        <v>61</v>
      </c>
      <c r="H127" s="16">
        <v>539</v>
      </c>
    </row>
    <row r="128" spans="1:8" s="8" customFormat="1" ht="11.25" customHeight="1" x14ac:dyDescent="0.2">
      <c r="A128" s="15"/>
      <c r="B128" s="14"/>
      <c r="C128" s="13"/>
      <c r="D128" s="13"/>
      <c r="E128" s="13"/>
      <c r="F128" s="13"/>
      <c r="G128" s="13"/>
      <c r="H128" s="13"/>
    </row>
    <row r="129" spans="1:229" s="8" customFormat="1" ht="11.25" customHeight="1" x14ac:dyDescent="0.2">
      <c r="A129" s="18"/>
      <c r="B129" s="17" t="s">
        <v>4</v>
      </c>
      <c r="C129" s="16">
        <v>363706</v>
      </c>
      <c r="D129" s="16">
        <v>94012</v>
      </c>
      <c r="E129" s="16">
        <f>SUM(C129:D129)</f>
        <v>457718</v>
      </c>
      <c r="F129" s="16">
        <v>307903</v>
      </c>
      <c r="G129" s="16">
        <v>11878</v>
      </c>
      <c r="H129" s="16">
        <v>431939</v>
      </c>
    </row>
    <row r="130" spans="1:229" s="8" customFormat="1" ht="11.25" customHeight="1" thickBot="1" x14ac:dyDescent="0.25">
      <c r="A130" s="15"/>
      <c r="B130" s="14"/>
      <c r="C130" s="13"/>
      <c r="D130" s="13"/>
      <c r="E130" s="40"/>
      <c r="F130" s="13"/>
      <c r="G130" s="13"/>
      <c r="H130" s="13"/>
      <c r="I130" s="1"/>
      <c r="J130" s="1"/>
    </row>
    <row r="131" spans="1:229" s="8" customFormat="1" ht="11.25" customHeight="1" thickBot="1" x14ac:dyDescent="0.25">
      <c r="A131" s="12"/>
      <c r="B131" s="11" t="s">
        <v>3</v>
      </c>
      <c r="C131" s="10">
        <v>364846</v>
      </c>
      <c r="D131" s="10">
        <v>99446</v>
      </c>
      <c r="E131" s="10">
        <f>SUM(C131:D131)</f>
        <v>464292</v>
      </c>
      <c r="F131" s="10">
        <v>307903</v>
      </c>
      <c r="G131" s="10">
        <v>11878</v>
      </c>
      <c r="H131" s="10">
        <v>438460</v>
      </c>
      <c r="I131" s="1"/>
      <c r="J131" s="1"/>
    </row>
    <row r="132" spans="1:229" ht="7.5" customHeight="1" x14ac:dyDescent="0.2"/>
    <row r="133" spans="1:229" ht="45.75" customHeight="1" x14ac:dyDescent="0.2">
      <c r="A133" s="39" t="s">
        <v>60</v>
      </c>
      <c r="B133" s="38"/>
      <c r="C133" s="38"/>
      <c r="D133" s="38"/>
      <c r="E133" s="38"/>
      <c r="F133" s="38"/>
      <c r="G133" s="38"/>
      <c r="H133" s="38"/>
      <c r="I133" s="5"/>
      <c r="J133" s="9"/>
    </row>
    <row r="134" spans="1:229" ht="7.5" customHeight="1" x14ac:dyDescent="0.2"/>
    <row r="135" spans="1:229" s="2" customFormat="1" ht="11.25" customHeight="1" x14ac:dyDescent="0.2">
      <c r="A135" s="8" t="s">
        <v>1</v>
      </c>
      <c r="B135" s="7" t="s">
        <v>0</v>
      </c>
      <c r="C135" s="7"/>
      <c r="D135" s="6"/>
      <c r="E135" s="5"/>
      <c r="F135" s="3"/>
      <c r="G135" s="3"/>
      <c r="H135" s="3"/>
      <c r="I135" s="1"/>
      <c r="J135" s="1"/>
      <c r="K135" s="5"/>
      <c r="L135" s="3"/>
      <c r="M135" s="5"/>
      <c r="N135" s="5"/>
      <c r="O135" s="5"/>
      <c r="P135" s="5"/>
      <c r="Q135" s="4"/>
      <c r="R135" s="4"/>
      <c r="S135" s="3"/>
      <c r="T135" s="3"/>
      <c r="U135" s="4"/>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row>
    <row r="139" spans="1:229" ht="15.75" x14ac:dyDescent="0.2">
      <c r="A139" s="27" t="s">
        <v>41</v>
      </c>
      <c r="B139" s="26" t="s">
        <v>59</v>
      </c>
    </row>
    <row r="140" spans="1:229" x14ac:dyDescent="0.2">
      <c r="B140" s="1" t="s">
        <v>39</v>
      </c>
      <c r="F140" s="32"/>
    </row>
    <row r="141" spans="1:229" ht="7.5" customHeight="1" thickBot="1" x14ac:dyDescent="0.25">
      <c r="A141" s="25"/>
      <c r="B141" s="25"/>
      <c r="C141" s="25"/>
      <c r="D141" s="25"/>
      <c r="E141" s="25"/>
      <c r="F141" s="25"/>
      <c r="I141" s="8"/>
      <c r="J141" s="8"/>
    </row>
    <row r="142" spans="1:229" ht="39" customHeight="1" thickBot="1" x14ac:dyDescent="0.25">
      <c r="A142" s="24" t="s">
        <v>38</v>
      </c>
      <c r="B142" s="23" t="s">
        <v>37</v>
      </c>
      <c r="C142" s="22" t="s">
        <v>36</v>
      </c>
      <c r="D142" s="22" t="s">
        <v>35</v>
      </c>
      <c r="E142" s="22" t="s">
        <v>34</v>
      </c>
      <c r="F142" s="22" t="s">
        <v>51</v>
      </c>
      <c r="G142" s="22" t="s">
        <v>50</v>
      </c>
      <c r="H142" s="22" t="s">
        <v>33</v>
      </c>
      <c r="I142" s="8"/>
      <c r="J142" s="8"/>
    </row>
    <row r="143" spans="1:229" s="8" customFormat="1" ht="11.25" customHeight="1" x14ac:dyDescent="0.2">
      <c r="A143" s="15">
        <v>1</v>
      </c>
      <c r="B143" s="14" t="s">
        <v>32</v>
      </c>
      <c r="C143" s="13">
        <v>58231</v>
      </c>
      <c r="D143" s="13">
        <v>30081</v>
      </c>
      <c r="E143" s="13">
        <f>SUM(C143:D143)</f>
        <v>88312</v>
      </c>
      <c r="F143" s="13">
        <v>56577</v>
      </c>
      <c r="G143" s="13">
        <v>84</v>
      </c>
      <c r="H143" s="13">
        <v>81224</v>
      </c>
    </row>
    <row r="144" spans="1:229" s="8" customFormat="1" ht="11.25" customHeight="1" x14ac:dyDescent="0.2">
      <c r="A144" s="18">
        <v>2</v>
      </c>
      <c r="B144" s="17" t="s">
        <v>18</v>
      </c>
      <c r="C144" s="16">
        <v>62379</v>
      </c>
      <c r="D144" s="16">
        <v>277</v>
      </c>
      <c r="E144" s="16">
        <f>SUM(C144:D144)</f>
        <v>62656</v>
      </c>
      <c r="F144" s="16">
        <v>60979</v>
      </c>
      <c r="G144" s="16">
        <v>206</v>
      </c>
      <c r="H144" s="16">
        <v>61841</v>
      </c>
    </row>
    <row r="145" spans="1:8" s="8" customFormat="1" ht="11.25" customHeight="1" x14ac:dyDescent="0.2">
      <c r="A145" s="15">
        <v>3</v>
      </c>
      <c r="B145" s="14" t="s">
        <v>29</v>
      </c>
      <c r="C145" s="13">
        <v>25912</v>
      </c>
      <c r="D145" s="13">
        <v>8484</v>
      </c>
      <c r="E145" s="13">
        <f>SUM(C145:D145)</f>
        <v>34396</v>
      </c>
      <c r="F145" s="13">
        <v>20327</v>
      </c>
      <c r="G145" s="13">
        <v>320</v>
      </c>
      <c r="H145" s="13">
        <v>31712</v>
      </c>
    </row>
    <row r="146" spans="1:8" s="8" customFormat="1" ht="11.25" customHeight="1" x14ac:dyDescent="0.2">
      <c r="A146" s="18">
        <v>4</v>
      </c>
      <c r="B146" s="17" t="s">
        <v>20</v>
      </c>
      <c r="C146" s="16">
        <v>24720</v>
      </c>
      <c r="D146" s="16">
        <v>25</v>
      </c>
      <c r="E146" s="16">
        <f>SUM(C146:D146)</f>
        <v>24745</v>
      </c>
      <c r="F146" s="16">
        <v>23146</v>
      </c>
      <c r="G146" s="16">
        <v>99</v>
      </c>
      <c r="H146" s="16">
        <v>23025</v>
      </c>
    </row>
    <row r="147" spans="1:8" s="8" customFormat="1" ht="11.25" customHeight="1" x14ac:dyDescent="0.2">
      <c r="A147" s="15">
        <v>5</v>
      </c>
      <c r="B147" s="14" t="s">
        <v>31</v>
      </c>
      <c r="C147" s="13">
        <v>20530</v>
      </c>
      <c r="D147" s="13">
        <v>1003</v>
      </c>
      <c r="E147" s="13">
        <f>SUM(C147:D147)</f>
        <v>21533</v>
      </c>
      <c r="F147" s="13">
        <v>17</v>
      </c>
      <c r="G147" s="13">
        <v>882</v>
      </c>
      <c r="H147" s="13">
        <v>20818</v>
      </c>
    </row>
    <row r="148" spans="1:8" s="8" customFormat="1" ht="11.25" customHeight="1" x14ac:dyDescent="0.2">
      <c r="A148" s="18">
        <v>6</v>
      </c>
      <c r="B148" s="17" t="s">
        <v>27</v>
      </c>
      <c r="C148" s="16">
        <v>17547</v>
      </c>
      <c r="D148" s="16">
        <v>525</v>
      </c>
      <c r="E148" s="16">
        <f>SUM(C148:D148)</f>
        <v>18072</v>
      </c>
      <c r="F148" s="16">
        <v>9637</v>
      </c>
      <c r="G148" s="16">
        <v>1</v>
      </c>
      <c r="H148" s="16">
        <v>17816</v>
      </c>
    </row>
    <row r="149" spans="1:8" s="8" customFormat="1" ht="11.25" customHeight="1" x14ac:dyDescent="0.2">
      <c r="A149" s="15">
        <v>7</v>
      </c>
      <c r="B149" s="14" t="s">
        <v>28</v>
      </c>
      <c r="C149" s="13">
        <v>10808</v>
      </c>
      <c r="D149" s="13">
        <v>8278</v>
      </c>
      <c r="E149" s="13">
        <f>SUM(C149:D149)</f>
        <v>19086</v>
      </c>
      <c r="F149" s="13">
        <v>2032</v>
      </c>
      <c r="G149" s="13">
        <v>3265</v>
      </c>
      <c r="H149" s="13">
        <v>17761</v>
      </c>
    </row>
    <row r="150" spans="1:8" s="8" customFormat="1" ht="11.25" customHeight="1" x14ac:dyDescent="0.2">
      <c r="A150" s="18">
        <v>8</v>
      </c>
      <c r="B150" s="17" t="s">
        <v>15</v>
      </c>
      <c r="C150" s="16">
        <v>15647</v>
      </c>
      <c r="D150" s="16">
        <v>298</v>
      </c>
      <c r="E150" s="16">
        <f>SUM(C150:D150)</f>
        <v>15945</v>
      </c>
      <c r="F150" s="16">
        <v>15472</v>
      </c>
      <c r="G150" s="16">
        <v>0</v>
      </c>
      <c r="H150" s="16">
        <v>15143</v>
      </c>
    </row>
    <row r="151" spans="1:8" s="8" customFormat="1" ht="11.25" customHeight="1" x14ac:dyDescent="0.2">
      <c r="A151" s="15">
        <v>9</v>
      </c>
      <c r="B151" s="14" t="s">
        <v>30</v>
      </c>
      <c r="C151" s="13">
        <v>8724</v>
      </c>
      <c r="D151" s="13">
        <v>5648</v>
      </c>
      <c r="E151" s="13">
        <f>SUM(C151:D151)</f>
        <v>14372</v>
      </c>
      <c r="F151" s="13">
        <v>5581</v>
      </c>
      <c r="G151" s="13">
        <v>2210</v>
      </c>
      <c r="H151" s="13">
        <v>13527</v>
      </c>
    </row>
    <row r="152" spans="1:8" s="8" customFormat="1" ht="11.25" customHeight="1" x14ac:dyDescent="0.2">
      <c r="A152" s="18">
        <v>10</v>
      </c>
      <c r="B152" s="17" t="s">
        <v>16</v>
      </c>
      <c r="C152" s="16">
        <v>7364</v>
      </c>
      <c r="D152" s="16">
        <v>56</v>
      </c>
      <c r="E152" s="16">
        <f>SUM(C152:D152)</f>
        <v>7420</v>
      </c>
      <c r="F152" s="16">
        <v>6262</v>
      </c>
      <c r="G152" s="16">
        <v>9</v>
      </c>
      <c r="H152" s="16">
        <v>7416</v>
      </c>
    </row>
    <row r="153" spans="1:8" s="8" customFormat="1" ht="11.25" customHeight="1" x14ac:dyDescent="0.2">
      <c r="A153" s="15">
        <v>11</v>
      </c>
      <c r="B153" s="14" t="s">
        <v>12</v>
      </c>
      <c r="C153" s="13">
        <v>141</v>
      </c>
      <c r="D153" s="13">
        <v>8470</v>
      </c>
      <c r="E153" s="13">
        <f>SUM(C153:D153)</f>
        <v>8611</v>
      </c>
      <c r="F153" s="13">
        <v>8259</v>
      </c>
      <c r="G153" s="13">
        <v>0</v>
      </c>
      <c r="H153" s="13">
        <v>7030</v>
      </c>
    </row>
    <row r="154" spans="1:8" s="8" customFormat="1" ht="11.25" customHeight="1" x14ac:dyDescent="0.2">
      <c r="A154" s="31">
        <v>12</v>
      </c>
      <c r="B154" s="30" t="s">
        <v>24</v>
      </c>
      <c r="C154" s="29">
        <v>2897</v>
      </c>
      <c r="D154" s="29">
        <v>724</v>
      </c>
      <c r="E154" s="29">
        <f>SUM(C154:D154)</f>
        <v>3621</v>
      </c>
      <c r="F154" s="29">
        <v>0</v>
      </c>
      <c r="G154" s="29">
        <v>332</v>
      </c>
      <c r="H154" s="29">
        <v>3494</v>
      </c>
    </row>
    <row r="155" spans="1:8" s="8" customFormat="1" ht="11.25" customHeight="1" x14ac:dyDescent="0.2">
      <c r="A155" s="15">
        <v>13</v>
      </c>
      <c r="B155" s="14" t="s">
        <v>26</v>
      </c>
      <c r="C155" s="13">
        <v>1014</v>
      </c>
      <c r="D155" s="13">
        <v>2327</v>
      </c>
      <c r="E155" s="13">
        <f>SUM(C155:D155)</f>
        <v>3341</v>
      </c>
      <c r="F155" s="13">
        <v>0</v>
      </c>
      <c r="G155" s="13">
        <v>0</v>
      </c>
      <c r="H155" s="13">
        <v>3316</v>
      </c>
    </row>
    <row r="156" spans="1:8" s="8" customFormat="1" ht="11.25" customHeight="1" x14ac:dyDescent="0.2">
      <c r="A156" s="18">
        <v>14</v>
      </c>
      <c r="B156" s="17" t="s">
        <v>25</v>
      </c>
      <c r="C156" s="16">
        <v>2704</v>
      </c>
      <c r="D156" s="16">
        <v>337</v>
      </c>
      <c r="E156" s="16">
        <f>SUM(C156:D156)</f>
        <v>3041</v>
      </c>
      <c r="F156" s="16">
        <v>0</v>
      </c>
      <c r="G156" s="16">
        <v>55</v>
      </c>
      <c r="H156" s="16">
        <v>2821</v>
      </c>
    </row>
    <row r="157" spans="1:8" s="8" customFormat="1" ht="11.25" customHeight="1" x14ac:dyDescent="0.2">
      <c r="A157" s="15">
        <v>15</v>
      </c>
      <c r="B157" s="14" t="s">
        <v>17</v>
      </c>
      <c r="C157" s="13">
        <v>2447</v>
      </c>
      <c r="D157" s="13">
        <v>0</v>
      </c>
      <c r="E157" s="13">
        <f>SUM(C157:D157)</f>
        <v>2447</v>
      </c>
      <c r="F157" s="13">
        <v>45</v>
      </c>
      <c r="G157" s="13">
        <v>2117</v>
      </c>
      <c r="H157" s="13">
        <v>2446.5070000000001</v>
      </c>
    </row>
    <row r="158" spans="1:8" s="8" customFormat="1" ht="11.25" customHeight="1" x14ac:dyDescent="0.2">
      <c r="A158" s="18">
        <v>16</v>
      </c>
      <c r="B158" s="17" t="s">
        <v>23</v>
      </c>
      <c r="C158" s="16">
        <v>1766</v>
      </c>
      <c r="D158" s="16">
        <v>89</v>
      </c>
      <c r="E158" s="16">
        <f>SUM(C158:D158)</f>
        <v>1855</v>
      </c>
      <c r="F158" s="16">
        <v>0</v>
      </c>
      <c r="G158" s="16">
        <v>985</v>
      </c>
      <c r="H158" s="16">
        <v>1791</v>
      </c>
    </row>
    <row r="159" spans="1:8" s="8" customFormat="1" ht="11.25" customHeight="1" x14ac:dyDescent="0.2">
      <c r="A159" s="15">
        <v>17</v>
      </c>
      <c r="B159" s="14" t="s">
        <v>21</v>
      </c>
      <c r="C159" s="13">
        <v>121</v>
      </c>
      <c r="D159" s="13">
        <v>1312</v>
      </c>
      <c r="E159" s="13">
        <f>SUM(C159:D159)</f>
        <v>1433</v>
      </c>
      <c r="F159" s="13">
        <v>41</v>
      </c>
      <c r="G159" s="13">
        <v>0</v>
      </c>
      <c r="H159" s="13">
        <v>1340</v>
      </c>
    </row>
    <row r="160" spans="1:8" s="8" customFormat="1" ht="11.25" customHeight="1" x14ac:dyDescent="0.2">
      <c r="A160" s="18">
        <v>18</v>
      </c>
      <c r="B160" s="17" t="s">
        <v>22</v>
      </c>
      <c r="C160" s="16">
        <v>1238</v>
      </c>
      <c r="D160" s="16">
        <v>63</v>
      </c>
      <c r="E160" s="16">
        <f>SUM(C160:D160)</f>
        <v>1301</v>
      </c>
      <c r="F160" s="16">
        <v>1128</v>
      </c>
      <c r="G160" s="16">
        <v>0</v>
      </c>
      <c r="H160" s="16">
        <v>1286</v>
      </c>
    </row>
    <row r="161" spans="1:10" s="8" customFormat="1" ht="11.25" customHeight="1" x14ac:dyDescent="0.2">
      <c r="A161" s="15">
        <v>19</v>
      </c>
      <c r="B161" s="14" t="s">
        <v>19</v>
      </c>
      <c r="C161" s="13">
        <v>1166</v>
      </c>
      <c r="D161" s="13">
        <v>33</v>
      </c>
      <c r="E161" s="13">
        <f>SUM(C161:D161)</f>
        <v>1199</v>
      </c>
      <c r="F161" s="13">
        <v>12</v>
      </c>
      <c r="G161" s="13">
        <v>6</v>
      </c>
      <c r="H161" s="13">
        <v>1123</v>
      </c>
    </row>
    <row r="162" spans="1:10" s="8" customFormat="1" ht="11.25" customHeight="1" x14ac:dyDescent="0.2">
      <c r="A162" s="18">
        <v>20</v>
      </c>
      <c r="B162" s="17" t="s">
        <v>14</v>
      </c>
      <c r="C162" s="16">
        <v>331</v>
      </c>
      <c r="D162" s="16">
        <v>255</v>
      </c>
      <c r="E162" s="16">
        <f>SUM(C162:D162)</f>
        <v>586</v>
      </c>
      <c r="F162" s="16">
        <v>213</v>
      </c>
      <c r="G162" s="16">
        <v>7</v>
      </c>
      <c r="H162" s="16">
        <v>569</v>
      </c>
    </row>
    <row r="163" spans="1:10" s="8" customFormat="1" ht="11.25" customHeight="1" x14ac:dyDescent="0.2">
      <c r="A163" s="15">
        <v>21</v>
      </c>
      <c r="B163" s="14" t="s">
        <v>13</v>
      </c>
      <c r="C163" s="13">
        <v>316</v>
      </c>
      <c r="D163" s="13">
        <v>43</v>
      </c>
      <c r="E163" s="13">
        <f>SUM(C163:D163)</f>
        <v>359</v>
      </c>
      <c r="F163" s="13">
        <v>7</v>
      </c>
      <c r="G163" s="13">
        <v>0</v>
      </c>
      <c r="H163" s="13">
        <v>357</v>
      </c>
    </row>
    <row r="164" spans="1:10" s="8" customFormat="1" ht="11.25" customHeight="1" x14ac:dyDescent="0.2">
      <c r="A164" s="18">
        <v>22</v>
      </c>
      <c r="B164" s="17" t="s">
        <v>11</v>
      </c>
      <c r="C164" s="16">
        <v>113</v>
      </c>
      <c r="D164" s="16">
        <v>7</v>
      </c>
      <c r="E164" s="16">
        <f>SUM(C164:D164)</f>
        <v>120</v>
      </c>
      <c r="F164" s="16">
        <v>0</v>
      </c>
      <c r="G164" s="16">
        <v>0</v>
      </c>
      <c r="H164" s="16">
        <v>119.666</v>
      </c>
    </row>
    <row r="165" spans="1:10" s="8" customFormat="1" ht="11.25" customHeight="1" x14ac:dyDescent="0.2">
      <c r="A165" s="15"/>
      <c r="B165" s="14"/>
      <c r="C165" s="13"/>
      <c r="D165" s="13"/>
      <c r="E165" s="13"/>
      <c r="F165" s="13"/>
      <c r="G165" s="13"/>
      <c r="H165" s="13"/>
    </row>
    <row r="166" spans="1:10" s="8" customFormat="1" ht="11.25" customHeight="1" x14ac:dyDescent="0.2">
      <c r="A166" s="18"/>
      <c r="B166" s="17" t="s">
        <v>9</v>
      </c>
      <c r="C166" s="16">
        <v>97</v>
      </c>
      <c r="D166" s="16">
        <v>20</v>
      </c>
      <c r="E166" s="16">
        <f>SUM(C166:D166)</f>
        <v>117</v>
      </c>
      <c r="F166" s="16">
        <v>74</v>
      </c>
      <c r="G166" s="16">
        <v>7</v>
      </c>
      <c r="H166" s="16">
        <v>112</v>
      </c>
    </row>
    <row r="167" spans="1:10" s="8" customFormat="1" ht="11.25" customHeight="1" x14ac:dyDescent="0.2">
      <c r="A167" s="15"/>
      <c r="B167" s="14"/>
      <c r="C167" s="13"/>
      <c r="D167" s="13"/>
      <c r="E167" s="13"/>
      <c r="F167" s="13"/>
      <c r="G167" s="13"/>
      <c r="H167" s="13"/>
    </row>
    <row r="168" spans="1:10" s="8" customFormat="1" ht="11.25" customHeight="1" x14ac:dyDescent="0.2">
      <c r="A168" s="18"/>
      <c r="B168" s="17" t="s">
        <v>8</v>
      </c>
      <c r="C168" s="16">
        <v>2700</v>
      </c>
      <c r="D168" s="16">
        <v>3864</v>
      </c>
      <c r="E168" s="16">
        <f>SUM(C168:D168)</f>
        <v>6564</v>
      </c>
      <c r="F168" s="16">
        <v>0</v>
      </c>
      <c r="G168" s="16">
        <v>0</v>
      </c>
      <c r="H168" s="16">
        <v>6144</v>
      </c>
    </row>
    <row r="169" spans="1:10" s="8" customFormat="1" ht="11.25" customHeight="1" x14ac:dyDescent="0.2">
      <c r="A169" s="15"/>
      <c r="B169" s="14" t="s">
        <v>7</v>
      </c>
      <c r="C169" s="13">
        <v>0</v>
      </c>
      <c r="D169" s="13">
        <v>30</v>
      </c>
      <c r="E169" s="13">
        <f>SUM(C169:D169)</f>
        <v>30</v>
      </c>
      <c r="F169" s="13">
        <v>0</v>
      </c>
      <c r="G169" s="13">
        <v>0</v>
      </c>
      <c r="H169" s="13">
        <v>29.597000000000001</v>
      </c>
    </row>
    <row r="170" spans="1:10" s="8" customFormat="1" ht="11.25" customHeight="1" x14ac:dyDescent="0.2">
      <c r="A170" s="18"/>
      <c r="B170" s="17" t="s">
        <v>6</v>
      </c>
      <c r="C170" s="16">
        <v>2474</v>
      </c>
      <c r="D170" s="16">
        <v>3248</v>
      </c>
      <c r="E170" s="16">
        <f>SUM(C170:D170)</f>
        <v>5722</v>
      </c>
      <c r="F170" s="16">
        <v>0</v>
      </c>
      <c r="G170" s="16">
        <v>0</v>
      </c>
      <c r="H170" s="16">
        <v>5338</v>
      </c>
    </row>
    <row r="171" spans="1:10" s="8" customFormat="1" ht="11.25" customHeight="1" x14ac:dyDescent="0.2">
      <c r="A171" s="15"/>
      <c r="B171" s="14" t="s">
        <v>5</v>
      </c>
      <c r="C171" s="13">
        <v>226</v>
      </c>
      <c r="D171" s="13">
        <v>586</v>
      </c>
      <c r="E171" s="13">
        <f>SUM(C171:D171)</f>
        <v>812</v>
      </c>
      <c r="F171" s="13">
        <v>0</v>
      </c>
      <c r="G171" s="13">
        <v>0</v>
      </c>
      <c r="H171" s="13">
        <v>776</v>
      </c>
    </row>
    <row r="172" spans="1:10" s="8" customFormat="1" ht="11.25" customHeight="1" x14ac:dyDescent="0.2">
      <c r="A172" s="18"/>
      <c r="B172" s="17"/>
      <c r="C172" s="16"/>
      <c r="D172" s="16"/>
      <c r="E172" s="16"/>
      <c r="F172" s="16"/>
      <c r="G172" s="16"/>
      <c r="H172" s="16"/>
    </row>
    <row r="173" spans="1:10" s="8" customFormat="1" ht="11.25" customHeight="1" x14ac:dyDescent="0.2">
      <c r="A173" s="15"/>
      <c r="B173" s="14" t="s">
        <v>4</v>
      </c>
      <c r="C173" s="13">
        <v>267899</v>
      </c>
      <c r="D173" s="13">
        <v>69893</v>
      </c>
      <c r="E173" s="13">
        <f>SUM(C173:D173)</f>
        <v>337792</v>
      </c>
      <c r="F173" s="13">
        <v>209809</v>
      </c>
      <c r="G173" s="13">
        <v>10585</v>
      </c>
      <c r="H173" s="13">
        <v>318918</v>
      </c>
    </row>
    <row r="174" spans="1:10" s="8" customFormat="1" ht="11.25" customHeight="1" thickBot="1" x14ac:dyDescent="0.25">
      <c r="A174" s="18"/>
      <c r="B174" s="17"/>
      <c r="C174" s="16"/>
      <c r="D174" s="16"/>
      <c r="E174" s="16"/>
      <c r="F174" s="16"/>
      <c r="G174" s="16"/>
      <c r="H174" s="16"/>
      <c r="I174" s="1"/>
      <c r="J174" s="1"/>
    </row>
    <row r="175" spans="1:10" s="8" customFormat="1" ht="11.25" customHeight="1" thickBot="1" x14ac:dyDescent="0.25">
      <c r="A175" s="12"/>
      <c r="B175" s="11" t="s">
        <v>3</v>
      </c>
      <c r="C175" s="10">
        <v>268913</v>
      </c>
      <c r="D175" s="10">
        <v>72220</v>
      </c>
      <c r="E175" s="10">
        <f>SUM(C175:D175)</f>
        <v>341133</v>
      </c>
      <c r="F175" s="10">
        <v>209809</v>
      </c>
      <c r="G175" s="10">
        <v>10585</v>
      </c>
      <c r="H175" s="10">
        <v>322234</v>
      </c>
      <c r="I175" s="1"/>
      <c r="J175" s="1"/>
    </row>
    <row r="176" spans="1:10" ht="7.5" customHeight="1" x14ac:dyDescent="0.2"/>
    <row r="177" spans="1:229" ht="11.25" customHeight="1" x14ac:dyDescent="0.2">
      <c r="A177" s="8" t="s">
        <v>2</v>
      </c>
      <c r="H177" s="33"/>
      <c r="I177" s="5"/>
      <c r="J177" s="9"/>
    </row>
    <row r="178" spans="1:229" ht="7.5" customHeight="1" x14ac:dyDescent="0.2"/>
    <row r="179" spans="1:229" s="2" customFormat="1" ht="11.25" customHeight="1" x14ac:dyDescent="0.2">
      <c r="A179" s="8" t="s">
        <v>1</v>
      </c>
      <c r="B179" s="7" t="s">
        <v>0</v>
      </c>
      <c r="C179" s="7"/>
      <c r="D179" s="6"/>
      <c r="E179" s="5"/>
      <c r="F179" s="3"/>
      <c r="G179" s="3"/>
      <c r="H179" s="3"/>
      <c r="I179" s="1"/>
      <c r="J179" s="1"/>
      <c r="K179" s="5"/>
      <c r="L179" s="3"/>
      <c r="M179" s="5"/>
      <c r="N179" s="5"/>
      <c r="O179" s="5"/>
      <c r="P179" s="5"/>
      <c r="Q179" s="4"/>
      <c r="R179" s="4"/>
      <c r="S179" s="3"/>
      <c r="T179" s="3"/>
      <c r="U179" s="4"/>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row>
    <row r="183" spans="1:229" ht="15.75" x14ac:dyDescent="0.2">
      <c r="A183" s="27" t="s">
        <v>41</v>
      </c>
      <c r="B183" s="26" t="s">
        <v>58</v>
      </c>
    </row>
    <row r="184" spans="1:229" x14ac:dyDescent="0.2">
      <c r="B184" s="1" t="s">
        <v>39</v>
      </c>
      <c r="F184" s="32"/>
    </row>
    <row r="185" spans="1:229" ht="7.5" customHeight="1" thickBot="1" x14ac:dyDescent="0.25">
      <c r="A185" s="25"/>
      <c r="B185" s="25"/>
      <c r="C185" s="25"/>
      <c r="D185" s="25"/>
      <c r="E185" s="25"/>
      <c r="F185" s="25"/>
      <c r="I185" s="8"/>
      <c r="J185" s="8"/>
    </row>
    <row r="186" spans="1:229" ht="39" customHeight="1" thickBot="1" x14ac:dyDescent="0.25">
      <c r="A186" s="24" t="s">
        <v>38</v>
      </c>
      <c r="B186" s="23" t="s">
        <v>37</v>
      </c>
      <c r="C186" s="22" t="s">
        <v>36</v>
      </c>
      <c r="D186" s="22" t="s">
        <v>35</v>
      </c>
      <c r="E186" s="22" t="s">
        <v>34</v>
      </c>
      <c r="F186" s="22" t="s">
        <v>51</v>
      </c>
      <c r="G186" s="22" t="s">
        <v>50</v>
      </c>
      <c r="H186" s="22" t="s">
        <v>33</v>
      </c>
      <c r="I186" s="8"/>
      <c r="J186" s="8"/>
    </row>
    <row r="187" spans="1:229" s="8" customFormat="1" ht="11.25" customHeight="1" x14ac:dyDescent="0.2">
      <c r="A187" s="15">
        <v>1</v>
      </c>
      <c r="B187" s="14" t="s">
        <v>32</v>
      </c>
      <c r="C187" s="13">
        <v>59673</v>
      </c>
      <c r="D187" s="13">
        <v>25642</v>
      </c>
      <c r="E187" s="13">
        <f>SUM(C187:D187)</f>
        <v>85315</v>
      </c>
      <c r="F187" s="13">
        <v>42626</v>
      </c>
      <c r="G187" s="13">
        <v>10</v>
      </c>
      <c r="H187" s="13">
        <v>78866</v>
      </c>
    </row>
    <row r="188" spans="1:229" s="8" customFormat="1" ht="11.25" customHeight="1" x14ac:dyDescent="0.2">
      <c r="A188" s="18">
        <v>2</v>
      </c>
      <c r="B188" s="17" t="s">
        <v>18</v>
      </c>
      <c r="C188" s="16">
        <v>56377</v>
      </c>
      <c r="D188" s="16">
        <v>147</v>
      </c>
      <c r="E188" s="16">
        <f>SUM(C188:D188)</f>
        <v>56524</v>
      </c>
      <c r="F188" s="16">
        <v>53484</v>
      </c>
      <c r="G188" s="16">
        <v>10</v>
      </c>
      <c r="H188" s="16">
        <v>55894</v>
      </c>
    </row>
    <row r="189" spans="1:229" s="8" customFormat="1" ht="11.25" customHeight="1" x14ac:dyDescent="0.2">
      <c r="A189" s="15">
        <v>3</v>
      </c>
      <c r="B189" s="14" t="s">
        <v>29</v>
      </c>
      <c r="C189" s="13">
        <v>23442</v>
      </c>
      <c r="D189" s="13">
        <v>7291</v>
      </c>
      <c r="E189" s="13">
        <f>SUM(C189:D189)</f>
        <v>30733</v>
      </c>
      <c r="F189" s="13">
        <v>18672</v>
      </c>
      <c r="G189" s="13">
        <v>48</v>
      </c>
      <c r="H189" s="13">
        <v>28486</v>
      </c>
    </row>
    <row r="190" spans="1:229" s="8" customFormat="1" ht="11.25" customHeight="1" x14ac:dyDescent="0.2">
      <c r="A190" s="18">
        <v>4</v>
      </c>
      <c r="B190" s="17" t="s">
        <v>20</v>
      </c>
      <c r="C190" s="16">
        <v>21810</v>
      </c>
      <c r="D190" s="16">
        <v>30</v>
      </c>
      <c r="E190" s="16">
        <f>SUM(C190:D190)</f>
        <v>21840</v>
      </c>
      <c r="F190" s="16">
        <v>19226</v>
      </c>
      <c r="G190" s="16">
        <v>11</v>
      </c>
      <c r="H190" s="16">
        <v>20553</v>
      </c>
    </row>
    <row r="191" spans="1:229" s="8" customFormat="1" ht="11.25" customHeight="1" x14ac:dyDescent="0.2">
      <c r="A191" s="15">
        <v>5</v>
      </c>
      <c r="B191" s="14" t="s">
        <v>31</v>
      </c>
      <c r="C191" s="13">
        <v>20141</v>
      </c>
      <c r="D191" s="13">
        <v>867</v>
      </c>
      <c r="E191" s="13">
        <f>SUM(C191:D191)</f>
        <v>21008</v>
      </c>
      <c r="F191" s="13">
        <v>204</v>
      </c>
      <c r="G191" s="13">
        <v>207</v>
      </c>
      <c r="H191" s="13">
        <v>20436</v>
      </c>
    </row>
    <row r="192" spans="1:229" s="8" customFormat="1" ht="11.25" customHeight="1" x14ac:dyDescent="0.2">
      <c r="A192" s="18">
        <v>6</v>
      </c>
      <c r="B192" s="17" t="s">
        <v>28</v>
      </c>
      <c r="C192" s="16">
        <v>11762</v>
      </c>
      <c r="D192" s="16">
        <v>6512</v>
      </c>
      <c r="E192" s="16">
        <f>SUM(C192:D192)</f>
        <v>18274</v>
      </c>
      <c r="F192" s="16">
        <v>3115</v>
      </c>
      <c r="G192" s="16">
        <v>392</v>
      </c>
      <c r="H192" s="16">
        <v>17139</v>
      </c>
    </row>
    <row r="193" spans="1:8" s="8" customFormat="1" ht="11.25" customHeight="1" x14ac:dyDescent="0.2">
      <c r="A193" s="15">
        <v>7</v>
      </c>
      <c r="B193" s="14" t="s">
        <v>27</v>
      </c>
      <c r="C193" s="13">
        <v>15867</v>
      </c>
      <c r="D193" s="13">
        <v>459</v>
      </c>
      <c r="E193" s="13">
        <f>SUM(C193:D193)</f>
        <v>16326</v>
      </c>
      <c r="F193" s="13">
        <v>9154</v>
      </c>
      <c r="G193" s="13">
        <v>0</v>
      </c>
      <c r="H193" s="13">
        <v>16097</v>
      </c>
    </row>
    <row r="194" spans="1:8" s="8" customFormat="1" ht="11.25" customHeight="1" x14ac:dyDescent="0.2">
      <c r="A194" s="18">
        <v>8</v>
      </c>
      <c r="B194" s="17" t="s">
        <v>30</v>
      </c>
      <c r="C194" s="16">
        <v>10701</v>
      </c>
      <c r="D194" s="16">
        <v>4736</v>
      </c>
      <c r="E194" s="16">
        <f>SUM(C194:D194)</f>
        <v>15437</v>
      </c>
      <c r="F194" s="16">
        <v>1044</v>
      </c>
      <c r="G194" s="16">
        <v>344</v>
      </c>
      <c r="H194" s="16">
        <v>14364</v>
      </c>
    </row>
    <row r="195" spans="1:8" s="8" customFormat="1" ht="11.25" customHeight="1" x14ac:dyDescent="0.2">
      <c r="A195" s="15">
        <v>9</v>
      </c>
      <c r="B195" s="14" t="s">
        <v>15</v>
      </c>
      <c r="C195" s="13">
        <v>12474</v>
      </c>
      <c r="D195" s="13">
        <v>392</v>
      </c>
      <c r="E195" s="13">
        <f>SUM(C195:D195)</f>
        <v>12866</v>
      </c>
      <c r="F195" s="13">
        <v>12430</v>
      </c>
      <c r="G195" s="13">
        <v>0</v>
      </c>
      <c r="H195" s="13">
        <v>12104</v>
      </c>
    </row>
    <row r="196" spans="1:8" s="8" customFormat="1" ht="11.25" customHeight="1" x14ac:dyDescent="0.2">
      <c r="A196" s="18">
        <v>10</v>
      </c>
      <c r="B196" s="17" t="s">
        <v>16</v>
      </c>
      <c r="C196" s="16">
        <v>8251</v>
      </c>
      <c r="D196" s="16">
        <v>92</v>
      </c>
      <c r="E196" s="16">
        <f>SUM(C196:D196)</f>
        <v>8343</v>
      </c>
      <c r="F196" s="16">
        <v>7164</v>
      </c>
      <c r="G196" s="16">
        <v>1</v>
      </c>
      <c r="H196" s="16">
        <v>8339</v>
      </c>
    </row>
    <row r="197" spans="1:8" s="8" customFormat="1" ht="11.25" customHeight="1" x14ac:dyDescent="0.2">
      <c r="A197" s="15">
        <v>11</v>
      </c>
      <c r="B197" s="14" t="s">
        <v>12</v>
      </c>
      <c r="C197" s="13">
        <v>25</v>
      </c>
      <c r="D197" s="13">
        <v>7323</v>
      </c>
      <c r="E197" s="13">
        <f>SUM(C197:D197)</f>
        <v>7348</v>
      </c>
      <c r="F197" s="13">
        <v>6904</v>
      </c>
      <c r="G197" s="13">
        <v>0</v>
      </c>
      <c r="H197" s="13">
        <v>6203</v>
      </c>
    </row>
    <row r="198" spans="1:8" s="8" customFormat="1" ht="11.25" customHeight="1" x14ac:dyDescent="0.2">
      <c r="A198" s="18">
        <v>12</v>
      </c>
      <c r="B198" s="17" t="s">
        <v>26</v>
      </c>
      <c r="C198" s="16">
        <v>674</v>
      </c>
      <c r="D198" s="16">
        <v>3935</v>
      </c>
      <c r="E198" s="16">
        <f>SUM(C198:D198)</f>
        <v>4609</v>
      </c>
      <c r="F198" s="16">
        <v>0</v>
      </c>
      <c r="G198" s="16">
        <v>0</v>
      </c>
      <c r="H198" s="16">
        <v>4566</v>
      </c>
    </row>
    <row r="199" spans="1:8" s="8" customFormat="1" ht="11.25" customHeight="1" x14ac:dyDescent="0.2">
      <c r="A199" s="21">
        <v>13</v>
      </c>
      <c r="B199" s="20" t="s">
        <v>24</v>
      </c>
      <c r="C199" s="19">
        <v>3086</v>
      </c>
      <c r="D199" s="19">
        <v>594</v>
      </c>
      <c r="E199" s="19">
        <f>SUM(C199:D199)</f>
        <v>3680</v>
      </c>
      <c r="F199" s="19">
        <v>0</v>
      </c>
      <c r="G199" s="19">
        <v>352</v>
      </c>
      <c r="H199" s="19">
        <v>3547</v>
      </c>
    </row>
    <row r="200" spans="1:8" s="8" customFormat="1" ht="11.25" customHeight="1" x14ac:dyDescent="0.2">
      <c r="A200" s="18">
        <v>14</v>
      </c>
      <c r="B200" s="17" t="s">
        <v>25</v>
      </c>
      <c r="C200" s="16">
        <v>2914</v>
      </c>
      <c r="D200" s="16">
        <v>446</v>
      </c>
      <c r="E200" s="16">
        <f>SUM(C200:D200)</f>
        <v>3360</v>
      </c>
      <c r="F200" s="16">
        <v>5</v>
      </c>
      <c r="G200" s="16">
        <v>25</v>
      </c>
      <c r="H200" s="16">
        <v>3183</v>
      </c>
    </row>
    <row r="201" spans="1:8" s="8" customFormat="1" ht="11.25" customHeight="1" x14ac:dyDescent="0.2">
      <c r="A201" s="15">
        <v>15</v>
      </c>
      <c r="B201" s="14" t="s">
        <v>17</v>
      </c>
      <c r="C201" s="13">
        <v>2496</v>
      </c>
      <c r="D201" s="13">
        <v>0</v>
      </c>
      <c r="E201" s="13">
        <f>SUM(C201:D201)</f>
        <v>2496</v>
      </c>
      <c r="F201" s="13">
        <v>76</v>
      </c>
      <c r="G201" s="13">
        <v>106</v>
      </c>
      <c r="H201" s="13">
        <v>2496</v>
      </c>
    </row>
    <row r="202" spans="1:8" s="8" customFormat="1" ht="11.25" customHeight="1" x14ac:dyDescent="0.2">
      <c r="A202" s="18">
        <v>16</v>
      </c>
      <c r="B202" s="17" t="s">
        <v>23</v>
      </c>
      <c r="C202" s="16">
        <v>2143</v>
      </c>
      <c r="D202" s="16">
        <v>118</v>
      </c>
      <c r="E202" s="16">
        <f>SUM(C202:D202)</f>
        <v>2261</v>
      </c>
      <c r="F202" s="16">
        <v>0</v>
      </c>
      <c r="G202" s="16">
        <v>72</v>
      </c>
      <c r="H202" s="16">
        <v>2182</v>
      </c>
    </row>
    <row r="203" spans="1:8" s="8" customFormat="1" ht="11.25" customHeight="1" x14ac:dyDescent="0.2">
      <c r="A203" s="15">
        <v>17</v>
      </c>
      <c r="B203" s="14" t="s">
        <v>21</v>
      </c>
      <c r="C203" s="13">
        <v>184</v>
      </c>
      <c r="D203" s="13">
        <v>1761</v>
      </c>
      <c r="E203" s="13">
        <f>SUM(C203:D203)</f>
        <v>1945</v>
      </c>
      <c r="F203" s="13">
        <v>31</v>
      </c>
      <c r="G203" s="13">
        <v>0</v>
      </c>
      <c r="H203" s="13">
        <v>1832</v>
      </c>
    </row>
    <row r="204" spans="1:8" s="8" customFormat="1" ht="11.25" customHeight="1" x14ac:dyDescent="0.2">
      <c r="A204" s="18">
        <v>18</v>
      </c>
      <c r="B204" s="17" t="s">
        <v>22</v>
      </c>
      <c r="C204" s="16">
        <v>1302</v>
      </c>
      <c r="D204" s="16">
        <v>113</v>
      </c>
      <c r="E204" s="16">
        <f>SUM(C204:D204)</f>
        <v>1415</v>
      </c>
      <c r="F204" s="16">
        <v>1006</v>
      </c>
      <c r="G204" s="16">
        <v>0</v>
      </c>
      <c r="H204" s="16">
        <v>1386</v>
      </c>
    </row>
    <row r="205" spans="1:8" s="8" customFormat="1" ht="11.25" customHeight="1" x14ac:dyDescent="0.2">
      <c r="A205" s="15">
        <v>19</v>
      </c>
      <c r="B205" s="14" t="s">
        <v>19</v>
      </c>
      <c r="C205" s="13">
        <v>1430</v>
      </c>
      <c r="D205" s="13">
        <v>34</v>
      </c>
      <c r="E205" s="13">
        <f>SUM(C205:D205)</f>
        <v>1464</v>
      </c>
      <c r="F205" s="13">
        <v>13</v>
      </c>
      <c r="G205" s="13">
        <v>0</v>
      </c>
      <c r="H205" s="13">
        <v>1362</v>
      </c>
    </row>
    <row r="206" spans="1:8" s="8" customFormat="1" ht="11.25" customHeight="1" x14ac:dyDescent="0.2">
      <c r="A206" s="18">
        <v>20</v>
      </c>
      <c r="B206" s="17" t="s">
        <v>14</v>
      </c>
      <c r="C206" s="16">
        <v>391</v>
      </c>
      <c r="D206" s="16">
        <v>321</v>
      </c>
      <c r="E206" s="16">
        <f>SUM(C206:D206)</f>
        <v>712</v>
      </c>
      <c r="F206" s="16">
        <v>360</v>
      </c>
      <c r="G206" s="16">
        <v>0</v>
      </c>
      <c r="H206" s="16">
        <v>692</v>
      </c>
    </row>
    <row r="207" spans="1:8" s="8" customFormat="1" ht="11.25" customHeight="1" x14ac:dyDescent="0.2">
      <c r="A207" s="15">
        <v>21</v>
      </c>
      <c r="B207" s="14" t="s">
        <v>13</v>
      </c>
      <c r="C207" s="13">
        <v>432</v>
      </c>
      <c r="D207" s="13">
        <v>51</v>
      </c>
      <c r="E207" s="13">
        <f>SUM(C207:D207)</f>
        <v>483</v>
      </c>
      <c r="F207" s="13">
        <v>11</v>
      </c>
      <c r="G207" s="13">
        <v>0</v>
      </c>
      <c r="H207" s="13">
        <v>480</v>
      </c>
    </row>
    <row r="208" spans="1:8" s="8" customFormat="1" ht="11.25" customHeight="1" x14ac:dyDescent="0.2">
      <c r="A208" s="18">
        <v>22</v>
      </c>
      <c r="B208" s="17" t="s">
        <v>11</v>
      </c>
      <c r="C208" s="16">
        <v>96</v>
      </c>
      <c r="D208" s="16">
        <v>8</v>
      </c>
      <c r="E208" s="16">
        <f>SUM(C208:D208)</f>
        <v>104</v>
      </c>
      <c r="F208" s="16">
        <v>0</v>
      </c>
      <c r="G208" s="16">
        <v>0</v>
      </c>
      <c r="H208" s="16">
        <v>104</v>
      </c>
    </row>
    <row r="209" spans="1:229" s="8" customFormat="1" ht="11.25" customHeight="1" x14ac:dyDescent="0.2">
      <c r="A209" s="15"/>
      <c r="B209" s="14"/>
      <c r="C209" s="13"/>
      <c r="D209" s="13"/>
      <c r="E209" s="13"/>
      <c r="F209" s="13"/>
      <c r="G209" s="13"/>
      <c r="H209" s="13"/>
    </row>
    <row r="210" spans="1:229" s="8" customFormat="1" ht="11.25" customHeight="1" x14ac:dyDescent="0.2">
      <c r="A210" s="37"/>
      <c r="B210" s="37" t="s">
        <v>9</v>
      </c>
      <c r="C210" s="37">
        <v>104</v>
      </c>
      <c r="D210" s="37">
        <v>23</v>
      </c>
      <c r="E210" s="16">
        <f>SUM(C210:D210)</f>
        <v>127</v>
      </c>
      <c r="F210" s="16">
        <v>76</v>
      </c>
      <c r="G210" s="16">
        <v>1</v>
      </c>
      <c r="H210" s="37"/>
    </row>
    <row r="211" spans="1:229" s="8" customFormat="1" ht="11.25" customHeight="1" x14ac:dyDescent="0.2">
      <c r="A211" s="15"/>
      <c r="B211" s="14"/>
      <c r="C211" s="13"/>
      <c r="D211" s="13"/>
      <c r="E211" s="13"/>
      <c r="F211" s="13"/>
      <c r="G211" s="13"/>
      <c r="H211" s="13"/>
    </row>
    <row r="212" spans="1:229" s="8" customFormat="1" ht="11.25" customHeight="1" x14ac:dyDescent="0.2">
      <c r="A212" s="18"/>
      <c r="B212" s="17" t="s">
        <v>8</v>
      </c>
      <c r="C212" s="16">
        <v>3032</v>
      </c>
      <c r="D212" s="16">
        <v>4601</v>
      </c>
      <c r="E212" s="16">
        <f>SUM(C212:D212)</f>
        <v>7633</v>
      </c>
      <c r="F212" s="16">
        <v>0</v>
      </c>
      <c r="G212" s="16">
        <v>0</v>
      </c>
      <c r="H212" s="16">
        <v>7296</v>
      </c>
    </row>
    <row r="213" spans="1:229" s="8" customFormat="1" ht="11.25" customHeight="1" x14ac:dyDescent="0.2">
      <c r="A213" s="15"/>
      <c r="B213" s="14" t="s">
        <v>7</v>
      </c>
      <c r="C213" s="13"/>
      <c r="D213" s="13">
        <v>241</v>
      </c>
      <c r="E213" s="13">
        <f>SUM(C213:D213)</f>
        <v>241</v>
      </c>
      <c r="F213" s="36">
        <v>0</v>
      </c>
      <c r="G213" s="36">
        <v>0</v>
      </c>
      <c r="H213" s="13">
        <v>239</v>
      </c>
    </row>
    <row r="214" spans="1:229" s="8" customFormat="1" ht="11.25" customHeight="1" x14ac:dyDescent="0.2">
      <c r="A214" s="18"/>
      <c r="B214" s="17" t="s">
        <v>6</v>
      </c>
      <c r="C214" s="16">
        <v>2554</v>
      </c>
      <c r="D214" s="16">
        <v>3652</v>
      </c>
      <c r="E214" s="16">
        <f>SUM(C214:D214)</f>
        <v>6206</v>
      </c>
      <c r="F214" s="35">
        <v>0</v>
      </c>
      <c r="G214" s="35">
        <v>0</v>
      </c>
      <c r="H214" s="16">
        <v>5909</v>
      </c>
    </row>
    <row r="215" spans="1:229" s="8" customFormat="1" ht="11.25" customHeight="1" x14ac:dyDescent="0.2">
      <c r="A215" s="15"/>
      <c r="B215" s="14" t="s">
        <v>5</v>
      </c>
      <c r="C215" s="13">
        <v>478</v>
      </c>
      <c r="D215" s="13">
        <v>708</v>
      </c>
      <c r="E215" s="13">
        <f>SUM(C215:D215)</f>
        <v>1186</v>
      </c>
      <c r="F215" s="36">
        <v>0</v>
      </c>
      <c r="G215" s="36">
        <v>0</v>
      </c>
      <c r="H215" s="13">
        <v>1148</v>
      </c>
    </row>
    <row r="216" spans="1:229" s="8" customFormat="1" ht="11.25" customHeight="1" x14ac:dyDescent="0.2">
      <c r="A216" s="18"/>
      <c r="B216" s="17"/>
      <c r="C216" s="16"/>
      <c r="D216" s="16"/>
      <c r="E216" s="16"/>
      <c r="F216" s="35"/>
      <c r="G216" s="35"/>
      <c r="H216" s="16"/>
    </row>
    <row r="217" spans="1:229" s="8" customFormat="1" ht="11.25" customHeight="1" x14ac:dyDescent="0.2">
      <c r="A217" s="15"/>
      <c r="B217" s="14" t="s">
        <v>4</v>
      </c>
      <c r="C217" s="13">
        <v>258133</v>
      </c>
      <c r="D217" s="13">
        <v>61561</v>
      </c>
      <c r="E217" s="13">
        <f>SUM(C217:D217)</f>
        <v>319694</v>
      </c>
      <c r="F217" s="13">
        <v>175601</v>
      </c>
      <c r="G217" s="13">
        <v>1269</v>
      </c>
      <c r="H217" s="13">
        <v>303164</v>
      </c>
    </row>
    <row r="218" spans="1:229" s="8" customFormat="1" ht="11.25" customHeight="1" thickBot="1" x14ac:dyDescent="0.25">
      <c r="A218" s="18"/>
      <c r="B218" s="17"/>
      <c r="C218" s="16"/>
      <c r="D218" s="16"/>
      <c r="E218" s="16"/>
      <c r="F218" s="16"/>
      <c r="G218" s="16"/>
      <c r="H218" s="16"/>
      <c r="I218" s="1"/>
      <c r="J218" s="1"/>
    </row>
    <row r="219" spans="1:229" s="8" customFormat="1" ht="11.25" customHeight="1" thickBot="1" x14ac:dyDescent="0.25">
      <c r="A219" s="12"/>
      <c r="B219" s="11" t="s">
        <v>3</v>
      </c>
      <c r="C219" s="10">
        <v>258807</v>
      </c>
      <c r="D219" s="10">
        <v>65496</v>
      </c>
      <c r="E219" s="10">
        <f>SUM(C219:D219)</f>
        <v>324303</v>
      </c>
      <c r="F219" s="10">
        <v>175601</v>
      </c>
      <c r="G219" s="10">
        <v>1269</v>
      </c>
      <c r="H219" s="10">
        <v>307730</v>
      </c>
      <c r="I219" s="1"/>
      <c r="J219" s="1"/>
    </row>
    <row r="220" spans="1:229" ht="7.5" customHeight="1" x14ac:dyDescent="0.2"/>
    <row r="221" spans="1:229" ht="11.25" customHeight="1" x14ac:dyDescent="0.2">
      <c r="A221" s="8" t="s">
        <v>2</v>
      </c>
      <c r="H221" s="33"/>
      <c r="I221" s="5"/>
      <c r="J221" s="9"/>
    </row>
    <row r="222" spans="1:229" ht="7.5" customHeight="1" x14ac:dyDescent="0.2"/>
    <row r="223" spans="1:229" s="2" customFormat="1" ht="11.25" customHeight="1" x14ac:dyDescent="0.2">
      <c r="A223" s="8" t="s">
        <v>1</v>
      </c>
      <c r="B223" s="7" t="s">
        <v>0</v>
      </c>
      <c r="C223" s="7"/>
      <c r="D223" s="6"/>
      <c r="E223" s="5"/>
      <c r="F223" s="3"/>
      <c r="G223" s="3"/>
      <c r="H223" s="3"/>
      <c r="I223" s="1"/>
      <c r="J223" s="1"/>
      <c r="K223" s="5"/>
      <c r="L223" s="3"/>
      <c r="M223" s="5"/>
      <c r="N223" s="5"/>
      <c r="O223" s="5"/>
      <c r="P223" s="5"/>
      <c r="Q223" s="4"/>
      <c r="R223" s="4"/>
      <c r="S223" s="3"/>
      <c r="T223" s="3"/>
      <c r="U223" s="4"/>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c r="GO223" s="3"/>
      <c r="GP223" s="3"/>
      <c r="GQ223" s="3"/>
      <c r="GR223" s="3"/>
      <c r="GS223" s="3"/>
      <c r="GT223" s="3"/>
      <c r="GU223" s="3"/>
      <c r="GV223" s="3"/>
      <c r="GW223" s="3"/>
      <c r="GX223" s="3"/>
      <c r="GY223" s="3"/>
      <c r="GZ223" s="3"/>
      <c r="HA223" s="3"/>
      <c r="HB223" s="3"/>
      <c r="HC223" s="3"/>
      <c r="HD223" s="3"/>
      <c r="HE223" s="3"/>
      <c r="HF223" s="3"/>
      <c r="HG223" s="3"/>
      <c r="HH223" s="3"/>
      <c r="HI223" s="3"/>
      <c r="HJ223" s="3"/>
      <c r="HK223" s="3"/>
      <c r="HL223" s="3"/>
      <c r="HM223" s="3"/>
      <c r="HN223" s="3"/>
      <c r="HO223" s="3"/>
      <c r="HP223" s="3"/>
      <c r="HQ223" s="3"/>
      <c r="HR223" s="3"/>
      <c r="HS223" s="3"/>
      <c r="HT223" s="3"/>
      <c r="HU223" s="3"/>
    </row>
    <row r="227" spans="1:10" ht="15.75" x14ac:dyDescent="0.2">
      <c r="A227" s="27" t="s">
        <v>41</v>
      </c>
      <c r="B227" s="26" t="s">
        <v>57</v>
      </c>
    </row>
    <row r="228" spans="1:10" x14ac:dyDescent="0.2">
      <c r="B228" s="1" t="s">
        <v>39</v>
      </c>
      <c r="F228" s="32"/>
    </row>
    <row r="229" spans="1:10" ht="7.5" customHeight="1" thickBot="1" x14ac:dyDescent="0.25">
      <c r="A229" s="25"/>
      <c r="B229" s="25"/>
      <c r="C229" s="25"/>
      <c r="D229" s="25"/>
      <c r="E229" s="25"/>
      <c r="F229" s="25"/>
      <c r="I229" s="8"/>
      <c r="J229" s="8"/>
    </row>
    <row r="230" spans="1:10" ht="39" customHeight="1" thickBot="1" x14ac:dyDescent="0.25">
      <c r="A230" s="24" t="s">
        <v>38</v>
      </c>
      <c r="B230" s="23" t="s">
        <v>37</v>
      </c>
      <c r="C230" s="22" t="s">
        <v>36</v>
      </c>
      <c r="D230" s="22" t="s">
        <v>35</v>
      </c>
      <c r="E230" s="22" t="s">
        <v>34</v>
      </c>
      <c r="F230" s="22" t="s">
        <v>51</v>
      </c>
      <c r="G230" s="22" t="s">
        <v>50</v>
      </c>
      <c r="H230" s="22" t="s">
        <v>33</v>
      </c>
      <c r="I230" s="8"/>
      <c r="J230" s="8"/>
    </row>
    <row r="231" spans="1:10" s="8" customFormat="1" ht="11.25" customHeight="1" x14ac:dyDescent="0.2">
      <c r="A231" s="15">
        <v>1</v>
      </c>
      <c r="B231" s="14" t="s">
        <v>32</v>
      </c>
      <c r="C231" s="13">
        <v>79027</v>
      </c>
      <c r="D231" s="13">
        <v>26928</v>
      </c>
      <c r="E231" s="13">
        <v>105955</v>
      </c>
      <c r="F231" s="13">
        <v>54158</v>
      </c>
      <c r="G231" s="13">
        <v>61</v>
      </c>
      <c r="H231" s="13">
        <v>97154</v>
      </c>
    </row>
    <row r="232" spans="1:10" s="8" customFormat="1" ht="11.25" customHeight="1" x14ac:dyDescent="0.2">
      <c r="A232" s="18">
        <v>2</v>
      </c>
      <c r="B232" s="17" t="s">
        <v>18</v>
      </c>
      <c r="C232" s="16">
        <v>60144</v>
      </c>
      <c r="D232" s="16">
        <v>299</v>
      </c>
      <c r="E232" s="16">
        <v>60443</v>
      </c>
      <c r="F232" s="16">
        <v>56210</v>
      </c>
      <c r="G232" s="16">
        <v>158</v>
      </c>
      <c r="H232" s="16">
        <v>59873</v>
      </c>
    </row>
    <row r="233" spans="1:10" s="8" customFormat="1" ht="11.25" customHeight="1" x14ac:dyDescent="0.2">
      <c r="A233" s="15">
        <v>3</v>
      </c>
      <c r="B233" s="14" t="s">
        <v>29</v>
      </c>
      <c r="C233" s="13">
        <v>27358</v>
      </c>
      <c r="D233" s="13">
        <v>6961</v>
      </c>
      <c r="E233" s="13">
        <v>34319</v>
      </c>
      <c r="F233" s="13">
        <v>16653</v>
      </c>
      <c r="G233" s="13">
        <v>602</v>
      </c>
      <c r="H233" s="13">
        <v>31778</v>
      </c>
    </row>
    <row r="234" spans="1:10" s="8" customFormat="1" ht="11.25" customHeight="1" x14ac:dyDescent="0.2">
      <c r="A234" s="18">
        <v>4</v>
      </c>
      <c r="B234" s="17" t="s">
        <v>20</v>
      </c>
      <c r="C234" s="16">
        <v>31121</v>
      </c>
      <c r="D234" s="16">
        <v>32</v>
      </c>
      <c r="E234" s="16">
        <v>31153</v>
      </c>
      <c r="F234" s="16">
        <v>28311</v>
      </c>
      <c r="G234" s="16">
        <v>76</v>
      </c>
      <c r="H234" s="16">
        <v>29432</v>
      </c>
    </row>
    <row r="235" spans="1:10" s="8" customFormat="1" ht="11.25" customHeight="1" x14ac:dyDescent="0.2">
      <c r="A235" s="15">
        <v>5</v>
      </c>
      <c r="B235" s="14" t="s">
        <v>31</v>
      </c>
      <c r="C235" s="13">
        <v>27507</v>
      </c>
      <c r="D235" s="13">
        <v>1280</v>
      </c>
      <c r="E235" s="13">
        <v>28787</v>
      </c>
      <c r="F235" s="13">
        <v>380</v>
      </c>
      <c r="G235" s="13">
        <v>1572</v>
      </c>
      <c r="H235" s="13">
        <v>27553</v>
      </c>
    </row>
    <row r="236" spans="1:10" s="8" customFormat="1" ht="11.25" customHeight="1" x14ac:dyDescent="0.2">
      <c r="A236" s="18">
        <v>6</v>
      </c>
      <c r="B236" s="17" t="s">
        <v>27</v>
      </c>
      <c r="C236" s="16">
        <v>22350</v>
      </c>
      <c r="D236" s="16">
        <v>908</v>
      </c>
      <c r="E236" s="16">
        <v>23258</v>
      </c>
      <c r="F236" s="16">
        <v>12792</v>
      </c>
      <c r="G236" s="16">
        <v>0</v>
      </c>
      <c r="H236" s="16">
        <v>22975</v>
      </c>
    </row>
    <row r="237" spans="1:10" s="8" customFormat="1" ht="11.25" customHeight="1" x14ac:dyDescent="0.2">
      <c r="A237" s="15">
        <v>7</v>
      </c>
      <c r="B237" s="14" t="s">
        <v>28</v>
      </c>
      <c r="C237" s="13">
        <v>16510</v>
      </c>
      <c r="D237" s="13">
        <v>5482</v>
      </c>
      <c r="E237" s="13">
        <v>21992</v>
      </c>
      <c r="F237" s="13">
        <v>3775</v>
      </c>
      <c r="G237" s="13">
        <v>5103</v>
      </c>
      <c r="H237" s="13">
        <v>20851</v>
      </c>
    </row>
    <row r="238" spans="1:10" s="8" customFormat="1" ht="11.25" customHeight="1" x14ac:dyDescent="0.2">
      <c r="A238" s="18">
        <v>8</v>
      </c>
      <c r="B238" s="17" t="s">
        <v>30</v>
      </c>
      <c r="C238" s="16">
        <v>11743</v>
      </c>
      <c r="D238" s="16">
        <v>4683</v>
      </c>
      <c r="E238" s="16">
        <v>16426</v>
      </c>
      <c r="F238" s="16">
        <v>646</v>
      </c>
      <c r="G238" s="16">
        <v>4120</v>
      </c>
      <c r="H238" s="16">
        <v>15283</v>
      </c>
    </row>
    <row r="239" spans="1:10" s="8" customFormat="1" ht="11.25" customHeight="1" x14ac:dyDescent="0.2">
      <c r="A239" s="15">
        <v>9</v>
      </c>
      <c r="B239" s="14" t="s">
        <v>16</v>
      </c>
      <c r="C239" s="13">
        <v>12606</v>
      </c>
      <c r="D239" s="13">
        <v>189</v>
      </c>
      <c r="E239" s="13">
        <v>12795</v>
      </c>
      <c r="F239" s="13">
        <v>11695</v>
      </c>
      <c r="G239" s="13">
        <v>15</v>
      </c>
      <c r="H239" s="13">
        <v>12789</v>
      </c>
    </row>
    <row r="240" spans="1:10" s="8" customFormat="1" ht="11.25" customHeight="1" x14ac:dyDescent="0.2">
      <c r="A240" s="18">
        <v>10</v>
      </c>
      <c r="B240" s="17" t="s">
        <v>26</v>
      </c>
      <c r="C240" s="16">
        <v>954</v>
      </c>
      <c r="D240" s="16">
        <v>5851</v>
      </c>
      <c r="E240" s="16">
        <v>6805</v>
      </c>
      <c r="F240" s="16">
        <v>0</v>
      </c>
      <c r="G240" s="16">
        <v>0</v>
      </c>
      <c r="H240" s="16">
        <v>6745</v>
      </c>
    </row>
    <row r="241" spans="1:8" s="8" customFormat="1" ht="11.25" customHeight="1" x14ac:dyDescent="0.2">
      <c r="A241" s="15">
        <v>11</v>
      </c>
      <c r="B241" s="14" t="s">
        <v>15</v>
      </c>
      <c r="C241" s="13">
        <v>6985</v>
      </c>
      <c r="D241" s="13">
        <v>208</v>
      </c>
      <c r="E241" s="13">
        <v>7193</v>
      </c>
      <c r="F241" s="13">
        <v>6384</v>
      </c>
      <c r="G241" s="13">
        <v>0</v>
      </c>
      <c r="H241" s="13">
        <v>6723</v>
      </c>
    </row>
    <row r="242" spans="1:8" s="8" customFormat="1" ht="11.25" customHeight="1" x14ac:dyDescent="0.2">
      <c r="A242" s="31">
        <v>12</v>
      </c>
      <c r="B242" s="30" t="s">
        <v>24</v>
      </c>
      <c r="C242" s="29">
        <v>6098</v>
      </c>
      <c r="D242" s="29">
        <v>872</v>
      </c>
      <c r="E242" s="29">
        <v>6970</v>
      </c>
      <c r="F242" s="29">
        <v>0</v>
      </c>
      <c r="G242" s="29">
        <v>538</v>
      </c>
      <c r="H242" s="29">
        <v>6685</v>
      </c>
    </row>
    <row r="243" spans="1:8" s="8" customFormat="1" ht="11.25" customHeight="1" x14ac:dyDescent="0.2">
      <c r="A243" s="15">
        <v>13</v>
      </c>
      <c r="B243" s="14" t="s">
        <v>12</v>
      </c>
      <c r="C243" s="13">
        <v>45</v>
      </c>
      <c r="D243" s="13">
        <v>6742</v>
      </c>
      <c r="E243" s="13">
        <v>6787</v>
      </c>
      <c r="F243" s="13">
        <v>6442</v>
      </c>
      <c r="G243" s="13">
        <v>0</v>
      </c>
      <c r="H243" s="13">
        <v>6034</v>
      </c>
    </row>
    <row r="244" spans="1:8" s="8" customFormat="1" ht="11.25" customHeight="1" x14ac:dyDescent="0.2">
      <c r="A244" s="18">
        <v>14</v>
      </c>
      <c r="B244" s="17" t="s">
        <v>25</v>
      </c>
      <c r="C244" s="16">
        <v>3949</v>
      </c>
      <c r="D244" s="16">
        <v>657</v>
      </c>
      <c r="E244" s="16">
        <v>4606</v>
      </c>
      <c r="F244" s="16">
        <v>4</v>
      </c>
      <c r="G244" s="16">
        <v>211</v>
      </c>
      <c r="H244" s="16">
        <v>4359</v>
      </c>
    </row>
    <row r="245" spans="1:8" s="8" customFormat="1" ht="11.25" customHeight="1" x14ac:dyDescent="0.2">
      <c r="A245" s="15">
        <v>15</v>
      </c>
      <c r="B245" s="14" t="s">
        <v>17</v>
      </c>
      <c r="C245" s="13">
        <v>2800</v>
      </c>
      <c r="D245" s="13">
        <v>0</v>
      </c>
      <c r="E245" s="13">
        <v>2800</v>
      </c>
      <c r="F245" s="13">
        <v>84</v>
      </c>
      <c r="G245" s="13">
        <v>2233</v>
      </c>
      <c r="H245" s="13">
        <v>2800</v>
      </c>
    </row>
    <row r="246" spans="1:8" s="8" customFormat="1" ht="11.25" customHeight="1" x14ac:dyDescent="0.2">
      <c r="A246" s="18">
        <v>16</v>
      </c>
      <c r="B246" s="17" t="s">
        <v>21</v>
      </c>
      <c r="C246" s="16">
        <v>273</v>
      </c>
      <c r="D246" s="16">
        <v>1987</v>
      </c>
      <c r="E246" s="16">
        <v>2260</v>
      </c>
      <c r="F246" s="16">
        <v>44</v>
      </c>
      <c r="G246" s="16">
        <v>0</v>
      </c>
      <c r="H246" s="16">
        <v>2107</v>
      </c>
    </row>
    <row r="247" spans="1:8" s="8" customFormat="1" ht="11.25" customHeight="1" x14ac:dyDescent="0.2">
      <c r="A247" s="15">
        <v>17</v>
      </c>
      <c r="B247" s="14" t="s">
        <v>23</v>
      </c>
      <c r="C247" s="13">
        <v>1980</v>
      </c>
      <c r="D247" s="13">
        <v>141</v>
      </c>
      <c r="E247" s="13">
        <v>2121</v>
      </c>
      <c r="F247" s="13">
        <v>0</v>
      </c>
      <c r="G247" s="13">
        <v>978</v>
      </c>
      <c r="H247" s="13">
        <v>2036</v>
      </c>
    </row>
    <row r="248" spans="1:8" s="8" customFormat="1" ht="11.25" customHeight="1" x14ac:dyDescent="0.2">
      <c r="A248" s="18">
        <v>18</v>
      </c>
      <c r="B248" s="17" t="s">
        <v>22</v>
      </c>
      <c r="C248" s="16">
        <v>1765</v>
      </c>
      <c r="D248" s="16">
        <v>108</v>
      </c>
      <c r="E248" s="16">
        <v>1873</v>
      </c>
      <c r="F248" s="16">
        <v>1432</v>
      </c>
      <c r="G248" s="16">
        <v>0</v>
      </c>
      <c r="H248" s="16">
        <v>1845</v>
      </c>
    </row>
    <row r="249" spans="1:8" s="8" customFormat="1" ht="11.25" customHeight="1" x14ac:dyDescent="0.2">
      <c r="A249" s="15">
        <v>19</v>
      </c>
      <c r="B249" s="14" t="s">
        <v>19</v>
      </c>
      <c r="C249" s="13">
        <v>1704</v>
      </c>
      <c r="D249" s="13">
        <v>49</v>
      </c>
      <c r="E249" s="13">
        <v>1753</v>
      </c>
      <c r="F249" s="13">
        <v>50</v>
      </c>
      <c r="G249" s="13">
        <v>7</v>
      </c>
      <c r="H249" s="13">
        <v>1611</v>
      </c>
    </row>
    <row r="250" spans="1:8" s="8" customFormat="1" ht="11.25" customHeight="1" x14ac:dyDescent="0.2">
      <c r="A250" s="18">
        <v>20</v>
      </c>
      <c r="B250" s="17" t="s">
        <v>14</v>
      </c>
      <c r="C250" s="16">
        <v>361</v>
      </c>
      <c r="D250" s="16">
        <v>325</v>
      </c>
      <c r="E250" s="16">
        <v>686</v>
      </c>
      <c r="F250" s="16">
        <v>482</v>
      </c>
      <c r="G250" s="16">
        <v>11</v>
      </c>
      <c r="H250" s="16">
        <v>667</v>
      </c>
    </row>
    <row r="251" spans="1:8" s="8" customFormat="1" ht="11.25" customHeight="1" x14ac:dyDescent="0.2">
      <c r="A251" s="15">
        <v>21</v>
      </c>
      <c r="B251" s="14" t="s">
        <v>13</v>
      </c>
      <c r="C251" s="13">
        <v>505</v>
      </c>
      <c r="D251" s="13">
        <v>58</v>
      </c>
      <c r="E251" s="13">
        <v>563</v>
      </c>
      <c r="F251" s="13">
        <v>19</v>
      </c>
      <c r="G251" s="13">
        <v>0</v>
      </c>
      <c r="H251" s="13">
        <v>558</v>
      </c>
    </row>
    <row r="252" spans="1:8" s="8" customFormat="1" ht="11.25" customHeight="1" x14ac:dyDescent="0.2">
      <c r="A252" s="18">
        <v>22</v>
      </c>
      <c r="B252" s="17" t="s">
        <v>11</v>
      </c>
      <c r="C252" s="16">
        <v>138</v>
      </c>
      <c r="D252" s="16">
        <v>5</v>
      </c>
      <c r="E252" s="16">
        <v>143</v>
      </c>
      <c r="F252" s="16">
        <v>0</v>
      </c>
      <c r="G252" s="16">
        <v>0</v>
      </c>
      <c r="H252" s="16">
        <v>143</v>
      </c>
    </row>
    <row r="253" spans="1:8" s="8" customFormat="1" ht="11.25" customHeight="1" x14ac:dyDescent="0.2">
      <c r="A253" s="15"/>
      <c r="B253" s="14"/>
      <c r="C253" s="13"/>
      <c r="D253" s="13"/>
      <c r="E253" s="13"/>
      <c r="F253" s="13"/>
      <c r="G253" s="13"/>
      <c r="H253" s="13"/>
    </row>
    <row r="254" spans="1:8" s="8" customFormat="1" ht="11.25" customHeight="1" x14ac:dyDescent="0.2">
      <c r="A254" s="18"/>
      <c r="B254" s="17" t="s">
        <v>9</v>
      </c>
      <c r="C254" s="16">
        <v>167</v>
      </c>
      <c r="D254" s="16">
        <v>18</v>
      </c>
      <c r="E254" s="16">
        <v>185</v>
      </c>
      <c r="F254" s="16">
        <v>123</v>
      </c>
      <c r="G254" s="16">
        <v>11</v>
      </c>
      <c r="H254" s="16">
        <v>176</v>
      </c>
    </row>
    <row r="255" spans="1:8" s="8" customFormat="1" ht="11.25" customHeight="1" x14ac:dyDescent="0.2">
      <c r="A255" s="15"/>
      <c r="B255" s="14"/>
      <c r="C255" s="13"/>
      <c r="D255" s="13"/>
      <c r="E255" s="13"/>
      <c r="F255" s="13"/>
      <c r="G255" s="13"/>
      <c r="H255" s="13"/>
    </row>
    <row r="256" spans="1:8" s="8" customFormat="1" ht="11.25" customHeight="1" x14ac:dyDescent="0.2">
      <c r="A256" s="18"/>
      <c r="B256" s="17" t="s">
        <v>8</v>
      </c>
      <c r="C256" s="16">
        <v>3634</v>
      </c>
      <c r="D256" s="16">
        <v>5334</v>
      </c>
      <c r="E256" s="16">
        <v>8968</v>
      </c>
      <c r="F256" s="16">
        <v>0</v>
      </c>
      <c r="G256" s="16">
        <v>0</v>
      </c>
      <c r="H256" s="16">
        <v>8527</v>
      </c>
    </row>
    <row r="257" spans="1:229" s="8" customFormat="1" ht="11.25" customHeight="1" x14ac:dyDescent="0.2">
      <c r="A257" s="15"/>
      <c r="B257" s="14" t="s">
        <v>7</v>
      </c>
      <c r="C257" s="13">
        <v>0</v>
      </c>
      <c r="D257" s="13">
        <v>243</v>
      </c>
      <c r="E257" s="13">
        <v>243</v>
      </c>
      <c r="F257" s="13">
        <v>0</v>
      </c>
      <c r="G257" s="13">
        <v>0</v>
      </c>
      <c r="H257" s="13">
        <v>240</v>
      </c>
    </row>
    <row r="258" spans="1:229" s="8" customFormat="1" ht="11.25" customHeight="1" x14ac:dyDescent="0.2">
      <c r="A258" s="18"/>
      <c r="B258" s="17" t="s">
        <v>6</v>
      </c>
      <c r="C258" s="16">
        <v>3027</v>
      </c>
      <c r="D258" s="16">
        <v>4253</v>
      </c>
      <c r="E258" s="16">
        <v>7280</v>
      </c>
      <c r="F258" s="16">
        <v>0</v>
      </c>
      <c r="G258" s="16">
        <v>0</v>
      </c>
      <c r="H258" s="16">
        <v>6890</v>
      </c>
    </row>
    <row r="259" spans="1:229" s="8" customFormat="1" ht="11.25" customHeight="1" x14ac:dyDescent="0.2">
      <c r="A259" s="15"/>
      <c r="B259" s="14" t="s">
        <v>5</v>
      </c>
      <c r="C259" s="13">
        <v>607</v>
      </c>
      <c r="D259" s="13">
        <v>838</v>
      </c>
      <c r="E259" s="13">
        <v>1445</v>
      </c>
      <c r="F259" s="13">
        <v>0</v>
      </c>
      <c r="G259" s="13">
        <v>0</v>
      </c>
      <c r="H259" s="13">
        <v>1397</v>
      </c>
    </row>
    <row r="260" spans="1:229" s="8" customFormat="1" ht="11.25" customHeight="1" x14ac:dyDescent="0.2">
      <c r="A260" s="18"/>
      <c r="B260" s="17"/>
      <c r="C260" s="16"/>
      <c r="D260" s="16"/>
      <c r="E260" s="16"/>
      <c r="F260" s="16"/>
      <c r="G260" s="16"/>
      <c r="H260" s="16"/>
    </row>
    <row r="261" spans="1:229" s="8" customFormat="1" ht="11.25" customHeight="1" x14ac:dyDescent="0.2">
      <c r="A261" s="15"/>
      <c r="B261" s="14" t="s">
        <v>4</v>
      </c>
      <c r="C261" s="13">
        <v>318770</v>
      </c>
      <c r="D261" s="13">
        <v>63266</v>
      </c>
      <c r="E261" s="13">
        <v>382036</v>
      </c>
      <c r="F261" s="13">
        <v>199684</v>
      </c>
      <c r="G261" s="13">
        <v>15696</v>
      </c>
      <c r="H261" s="13">
        <v>361959</v>
      </c>
    </row>
    <row r="262" spans="1:229" s="8" customFormat="1" ht="11.25" customHeight="1" thickBot="1" x14ac:dyDescent="0.25">
      <c r="A262" s="18"/>
      <c r="B262" s="17"/>
      <c r="C262" s="16"/>
      <c r="D262" s="16"/>
      <c r="E262" s="16"/>
      <c r="F262" s="16"/>
      <c r="G262" s="16"/>
      <c r="H262" s="16"/>
      <c r="I262" s="1"/>
      <c r="J262" s="1"/>
    </row>
    <row r="263" spans="1:229" s="8" customFormat="1" ht="11.25" customHeight="1" thickBot="1" x14ac:dyDescent="0.25">
      <c r="A263" s="12"/>
      <c r="B263" s="11" t="s">
        <v>3</v>
      </c>
      <c r="C263" s="10">
        <v>319724</v>
      </c>
      <c r="D263" s="10">
        <v>69117</v>
      </c>
      <c r="E263" s="10">
        <v>388841</v>
      </c>
      <c r="F263" s="10">
        <v>199684</v>
      </c>
      <c r="G263" s="10">
        <v>15696</v>
      </c>
      <c r="H263" s="10">
        <v>368704</v>
      </c>
      <c r="I263" s="1"/>
      <c r="J263" s="1"/>
    </row>
    <row r="264" spans="1:229" ht="7.5" customHeight="1" x14ac:dyDescent="0.2"/>
    <row r="265" spans="1:229" ht="11.25" customHeight="1" x14ac:dyDescent="0.2">
      <c r="A265" s="8" t="s">
        <v>2</v>
      </c>
      <c r="H265" s="33"/>
      <c r="I265" s="5"/>
      <c r="J265" s="9"/>
    </row>
    <row r="266" spans="1:229" ht="7.5" customHeight="1" x14ac:dyDescent="0.2"/>
    <row r="267" spans="1:229" s="2" customFormat="1" ht="11.25" customHeight="1" x14ac:dyDescent="0.2">
      <c r="A267" s="8" t="s">
        <v>1</v>
      </c>
      <c r="B267" s="7" t="s">
        <v>0</v>
      </c>
      <c r="C267" s="7"/>
      <c r="D267" s="6"/>
      <c r="E267" s="5"/>
      <c r="F267" s="3"/>
      <c r="G267" s="3"/>
      <c r="H267" s="3"/>
      <c r="I267" s="1"/>
      <c r="J267" s="1"/>
      <c r="K267" s="5"/>
      <c r="L267" s="3"/>
      <c r="M267" s="5"/>
      <c r="N267" s="5"/>
      <c r="O267" s="5"/>
      <c r="P267" s="5"/>
      <c r="Q267" s="4"/>
      <c r="R267" s="4"/>
      <c r="S267" s="3"/>
      <c r="T267" s="3"/>
      <c r="U267" s="4"/>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c r="GB267" s="3"/>
      <c r="GC267" s="3"/>
      <c r="GD267" s="3"/>
      <c r="GE267" s="3"/>
      <c r="GF267" s="3"/>
      <c r="GG267" s="3"/>
      <c r="GH267" s="3"/>
      <c r="GI267" s="3"/>
      <c r="GJ267" s="3"/>
      <c r="GK267" s="3"/>
      <c r="GL267" s="3"/>
      <c r="GM267" s="3"/>
      <c r="GN267" s="3"/>
      <c r="GO267" s="3"/>
      <c r="GP267" s="3"/>
      <c r="GQ267" s="3"/>
      <c r="GR267" s="3"/>
      <c r="GS267" s="3"/>
      <c r="GT267" s="3"/>
      <c r="GU267" s="3"/>
      <c r="GV267" s="3"/>
      <c r="GW267" s="3"/>
      <c r="GX267" s="3"/>
      <c r="GY267" s="3"/>
      <c r="GZ267" s="3"/>
      <c r="HA267" s="3"/>
      <c r="HB267" s="3"/>
      <c r="HC267" s="3"/>
      <c r="HD267" s="3"/>
      <c r="HE267" s="3"/>
      <c r="HF267" s="3"/>
      <c r="HG267" s="3"/>
      <c r="HH267" s="3"/>
      <c r="HI267" s="3"/>
      <c r="HJ267" s="3"/>
      <c r="HK267" s="3"/>
      <c r="HL267" s="3"/>
      <c r="HM267" s="3"/>
      <c r="HN267" s="3"/>
      <c r="HO267" s="3"/>
      <c r="HP267" s="3"/>
      <c r="HQ267" s="3"/>
      <c r="HR267" s="3"/>
      <c r="HS267" s="3"/>
      <c r="HT267" s="3"/>
      <c r="HU267" s="3"/>
    </row>
    <row r="271" spans="1:229" ht="15.75" x14ac:dyDescent="0.2">
      <c r="A271" s="27" t="s">
        <v>41</v>
      </c>
      <c r="B271" s="26" t="s">
        <v>56</v>
      </c>
    </row>
    <row r="272" spans="1:229" x14ac:dyDescent="0.2">
      <c r="B272" s="1" t="s">
        <v>39</v>
      </c>
      <c r="F272" s="32"/>
    </row>
    <row r="273" spans="1:10" ht="7.5" customHeight="1" thickBot="1" x14ac:dyDescent="0.25">
      <c r="A273" s="25"/>
      <c r="B273" s="25"/>
      <c r="C273" s="25"/>
      <c r="D273" s="25"/>
      <c r="E273" s="25"/>
      <c r="F273" s="25"/>
      <c r="I273" s="8"/>
      <c r="J273" s="8"/>
    </row>
    <row r="274" spans="1:10" ht="39" customHeight="1" thickBot="1" x14ac:dyDescent="0.25">
      <c r="A274" s="24" t="s">
        <v>38</v>
      </c>
      <c r="B274" s="23" t="s">
        <v>37</v>
      </c>
      <c r="C274" s="22" t="s">
        <v>36</v>
      </c>
      <c r="D274" s="22" t="s">
        <v>35</v>
      </c>
      <c r="E274" s="22" t="s">
        <v>34</v>
      </c>
      <c r="F274" s="22" t="s">
        <v>51</v>
      </c>
      <c r="G274" s="22" t="s">
        <v>50</v>
      </c>
      <c r="H274" s="22" t="s">
        <v>33</v>
      </c>
      <c r="I274" s="8"/>
      <c r="J274" s="8"/>
    </row>
    <row r="275" spans="1:10" s="8" customFormat="1" ht="11.25" customHeight="1" x14ac:dyDescent="0.2">
      <c r="A275" s="15">
        <v>1</v>
      </c>
      <c r="B275" s="14" t="s">
        <v>32</v>
      </c>
      <c r="C275" s="13">
        <v>75754</v>
      </c>
      <c r="D275" s="13">
        <v>22167</v>
      </c>
      <c r="E275" s="13">
        <v>97921</v>
      </c>
      <c r="F275" s="13">
        <v>49055</v>
      </c>
      <c r="G275" s="13">
        <v>57</v>
      </c>
      <c r="H275" s="13">
        <v>90349</v>
      </c>
    </row>
    <row r="276" spans="1:10" s="8" customFormat="1" ht="11.25" customHeight="1" x14ac:dyDescent="0.2">
      <c r="A276" s="18">
        <v>2</v>
      </c>
      <c r="B276" s="17" t="s">
        <v>18</v>
      </c>
      <c r="C276" s="16">
        <v>49809</v>
      </c>
      <c r="D276" s="16">
        <v>269</v>
      </c>
      <c r="E276" s="16">
        <v>50078</v>
      </c>
      <c r="F276" s="16">
        <v>44325</v>
      </c>
      <c r="G276" s="16">
        <v>161</v>
      </c>
      <c r="H276" s="16">
        <v>49674</v>
      </c>
    </row>
    <row r="277" spans="1:10" s="8" customFormat="1" ht="11.25" customHeight="1" x14ac:dyDescent="0.2">
      <c r="A277" s="15">
        <v>3</v>
      </c>
      <c r="B277" s="14" t="s">
        <v>31</v>
      </c>
      <c r="C277" s="13">
        <v>33774</v>
      </c>
      <c r="D277" s="13">
        <v>802</v>
      </c>
      <c r="E277" s="13">
        <v>34576</v>
      </c>
      <c r="F277" s="13">
        <v>856</v>
      </c>
      <c r="G277" s="13">
        <v>1810</v>
      </c>
      <c r="H277" s="13">
        <v>33618</v>
      </c>
    </row>
    <row r="278" spans="1:10" s="8" customFormat="1" ht="11.25" customHeight="1" x14ac:dyDescent="0.2">
      <c r="A278" s="18">
        <v>4</v>
      </c>
      <c r="B278" s="17" t="s">
        <v>29</v>
      </c>
      <c r="C278" s="16">
        <v>24370</v>
      </c>
      <c r="D278" s="16">
        <v>4530</v>
      </c>
      <c r="E278" s="16">
        <v>28900</v>
      </c>
      <c r="F278" s="16">
        <v>12675</v>
      </c>
      <c r="G278" s="16">
        <v>440</v>
      </c>
      <c r="H278" s="16">
        <v>26873</v>
      </c>
    </row>
    <row r="279" spans="1:10" s="8" customFormat="1" ht="11.25" customHeight="1" x14ac:dyDescent="0.2">
      <c r="A279" s="15">
        <v>5</v>
      </c>
      <c r="B279" s="14" t="s">
        <v>20</v>
      </c>
      <c r="C279" s="13">
        <v>23139</v>
      </c>
      <c r="D279" s="13">
        <v>70</v>
      </c>
      <c r="E279" s="13">
        <v>23209</v>
      </c>
      <c r="F279" s="13">
        <v>18078</v>
      </c>
      <c r="G279" s="13">
        <v>113</v>
      </c>
      <c r="H279" s="13">
        <v>22765</v>
      </c>
    </row>
    <row r="280" spans="1:10" s="8" customFormat="1" ht="11.25" customHeight="1" x14ac:dyDescent="0.2">
      <c r="A280" s="18">
        <v>6</v>
      </c>
      <c r="B280" s="17" t="s">
        <v>28</v>
      </c>
      <c r="C280" s="16">
        <v>19253</v>
      </c>
      <c r="D280" s="16">
        <v>4280</v>
      </c>
      <c r="E280" s="16">
        <v>23533</v>
      </c>
      <c r="F280" s="16">
        <v>136</v>
      </c>
      <c r="G280" s="16">
        <v>4391</v>
      </c>
      <c r="H280" s="16">
        <v>22381</v>
      </c>
    </row>
    <row r="281" spans="1:10" s="8" customFormat="1" ht="11.25" customHeight="1" x14ac:dyDescent="0.2">
      <c r="A281" s="15">
        <v>7</v>
      </c>
      <c r="B281" s="14" t="s">
        <v>27</v>
      </c>
      <c r="C281" s="13">
        <v>19519</v>
      </c>
      <c r="D281" s="13">
        <v>870</v>
      </c>
      <c r="E281" s="13">
        <v>20389</v>
      </c>
      <c r="F281" s="13">
        <v>11483</v>
      </c>
      <c r="G281" s="13">
        <v>0</v>
      </c>
      <c r="H281" s="13">
        <v>20164</v>
      </c>
    </row>
    <row r="282" spans="1:10" s="8" customFormat="1" ht="11.25" customHeight="1" x14ac:dyDescent="0.2">
      <c r="A282" s="18">
        <v>8</v>
      </c>
      <c r="B282" s="17" t="s">
        <v>30</v>
      </c>
      <c r="C282" s="16">
        <v>11154</v>
      </c>
      <c r="D282" s="16">
        <v>3413</v>
      </c>
      <c r="E282" s="16">
        <v>14567</v>
      </c>
      <c r="F282" s="16">
        <v>258</v>
      </c>
      <c r="G282" s="16">
        <v>2856</v>
      </c>
      <c r="H282" s="16">
        <v>13576</v>
      </c>
    </row>
    <row r="283" spans="1:10" s="8" customFormat="1" ht="11.25" customHeight="1" x14ac:dyDescent="0.2">
      <c r="A283" s="15">
        <v>9</v>
      </c>
      <c r="B283" s="14" t="s">
        <v>16</v>
      </c>
      <c r="C283" s="13">
        <v>13389</v>
      </c>
      <c r="D283" s="13">
        <v>135</v>
      </c>
      <c r="E283" s="13">
        <v>13524</v>
      </c>
      <c r="F283" s="13">
        <v>12231</v>
      </c>
      <c r="G283" s="13">
        <v>13</v>
      </c>
      <c r="H283" s="13">
        <v>13518</v>
      </c>
    </row>
    <row r="284" spans="1:10" s="8" customFormat="1" ht="11.25" customHeight="1" x14ac:dyDescent="0.2">
      <c r="A284" s="18">
        <v>10</v>
      </c>
      <c r="B284" s="17" t="s">
        <v>26</v>
      </c>
      <c r="C284" s="16">
        <v>955</v>
      </c>
      <c r="D284" s="16">
        <v>6428</v>
      </c>
      <c r="E284" s="16">
        <v>7383</v>
      </c>
      <c r="F284" s="16">
        <v>0</v>
      </c>
      <c r="G284" s="16">
        <v>0</v>
      </c>
      <c r="H284" s="16">
        <v>7316</v>
      </c>
    </row>
    <row r="285" spans="1:10" s="8" customFormat="1" ht="11.25" customHeight="1" x14ac:dyDescent="0.2">
      <c r="A285" s="21">
        <v>11</v>
      </c>
      <c r="B285" s="20" t="s">
        <v>24</v>
      </c>
      <c r="C285" s="19">
        <v>6162</v>
      </c>
      <c r="D285" s="19">
        <v>895</v>
      </c>
      <c r="E285" s="19">
        <v>7057</v>
      </c>
      <c r="F285" s="19">
        <v>0</v>
      </c>
      <c r="G285" s="19">
        <v>523</v>
      </c>
      <c r="H285" s="19">
        <v>6829</v>
      </c>
    </row>
    <row r="286" spans="1:10" s="8" customFormat="1" ht="11.25" customHeight="1" x14ac:dyDescent="0.2">
      <c r="A286" s="18">
        <v>12</v>
      </c>
      <c r="B286" s="17" t="s">
        <v>12</v>
      </c>
      <c r="C286" s="16">
        <v>91</v>
      </c>
      <c r="D286" s="16">
        <v>5990</v>
      </c>
      <c r="E286" s="16">
        <v>6081</v>
      </c>
      <c r="F286" s="16">
        <v>5059</v>
      </c>
      <c r="G286" s="16">
        <v>0</v>
      </c>
      <c r="H286" s="16">
        <v>5420</v>
      </c>
    </row>
    <row r="287" spans="1:10" s="8" customFormat="1" ht="11.25" customHeight="1" x14ac:dyDescent="0.2">
      <c r="A287" s="15">
        <v>13</v>
      </c>
      <c r="B287" s="14" t="s">
        <v>25</v>
      </c>
      <c r="C287" s="13">
        <v>3339</v>
      </c>
      <c r="D287" s="13">
        <v>433</v>
      </c>
      <c r="E287" s="13">
        <v>3772</v>
      </c>
      <c r="F287" s="13">
        <v>3</v>
      </c>
      <c r="G287" s="13">
        <v>189</v>
      </c>
      <c r="H287" s="13">
        <v>3592</v>
      </c>
    </row>
    <row r="288" spans="1:10" s="8" customFormat="1" ht="11.25" customHeight="1" x14ac:dyDescent="0.2">
      <c r="A288" s="18">
        <v>14</v>
      </c>
      <c r="B288" s="17" t="s">
        <v>21</v>
      </c>
      <c r="C288" s="16">
        <v>247</v>
      </c>
      <c r="D288" s="16">
        <v>1776</v>
      </c>
      <c r="E288" s="16">
        <v>2023</v>
      </c>
      <c r="F288" s="16">
        <v>756</v>
      </c>
      <c r="G288" s="16">
        <v>0</v>
      </c>
      <c r="H288" s="16">
        <v>1887</v>
      </c>
    </row>
    <row r="289" spans="1:8" s="8" customFormat="1" ht="11.25" customHeight="1" x14ac:dyDescent="0.2">
      <c r="A289" s="15">
        <v>15</v>
      </c>
      <c r="B289" s="14" t="s">
        <v>22</v>
      </c>
      <c r="C289" s="13">
        <v>1714</v>
      </c>
      <c r="D289" s="13">
        <v>125</v>
      </c>
      <c r="E289" s="13">
        <v>1839</v>
      </c>
      <c r="F289" s="13">
        <v>1418</v>
      </c>
      <c r="G289" s="13">
        <v>0</v>
      </c>
      <c r="H289" s="13">
        <v>1807</v>
      </c>
    </row>
    <row r="290" spans="1:8" s="8" customFormat="1" ht="11.25" customHeight="1" x14ac:dyDescent="0.2">
      <c r="A290" s="18">
        <v>16</v>
      </c>
      <c r="B290" s="17" t="s">
        <v>19</v>
      </c>
      <c r="C290" s="16">
        <v>1750</v>
      </c>
      <c r="D290" s="16">
        <v>44</v>
      </c>
      <c r="E290" s="16">
        <v>1794</v>
      </c>
      <c r="F290" s="16">
        <v>46</v>
      </c>
      <c r="G290" s="16">
        <v>0</v>
      </c>
      <c r="H290" s="16">
        <v>1663</v>
      </c>
    </row>
    <row r="291" spans="1:8" s="8" customFormat="1" ht="11.25" customHeight="1" x14ac:dyDescent="0.2">
      <c r="A291" s="15">
        <v>17</v>
      </c>
      <c r="B291" s="14" t="s">
        <v>23</v>
      </c>
      <c r="C291" s="13">
        <v>1624</v>
      </c>
      <c r="D291" s="13">
        <v>46</v>
      </c>
      <c r="E291" s="13">
        <v>1670</v>
      </c>
      <c r="F291" s="13">
        <v>0</v>
      </c>
      <c r="G291" s="13">
        <v>413</v>
      </c>
      <c r="H291" s="13">
        <v>1597</v>
      </c>
    </row>
    <row r="292" spans="1:8" s="8" customFormat="1" ht="11.25" customHeight="1" x14ac:dyDescent="0.2">
      <c r="A292" s="18">
        <v>18</v>
      </c>
      <c r="B292" s="17" t="s">
        <v>13</v>
      </c>
      <c r="C292" s="16">
        <v>557</v>
      </c>
      <c r="D292" s="16">
        <v>43</v>
      </c>
      <c r="E292" s="16">
        <v>600</v>
      </c>
      <c r="F292" s="16">
        <v>37</v>
      </c>
      <c r="G292" s="16">
        <v>0</v>
      </c>
      <c r="H292" s="16">
        <v>595</v>
      </c>
    </row>
    <row r="293" spans="1:8" s="8" customFormat="1" ht="11.25" customHeight="1" x14ac:dyDescent="0.2">
      <c r="A293" s="15">
        <v>19</v>
      </c>
      <c r="B293" s="14" t="s">
        <v>14</v>
      </c>
      <c r="C293" s="13">
        <v>286</v>
      </c>
      <c r="D293" s="13">
        <v>304</v>
      </c>
      <c r="E293" s="13">
        <v>590</v>
      </c>
      <c r="F293" s="13">
        <v>229</v>
      </c>
      <c r="G293" s="13">
        <v>16</v>
      </c>
      <c r="H293" s="13">
        <v>575</v>
      </c>
    </row>
    <row r="294" spans="1:8" s="8" customFormat="1" ht="11.25" customHeight="1" x14ac:dyDescent="0.2">
      <c r="A294" s="18">
        <v>20</v>
      </c>
      <c r="B294" s="17" t="s">
        <v>10</v>
      </c>
      <c r="C294" s="16">
        <v>14</v>
      </c>
      <c r="D294" s="16">
        <v>1</v>
      </c>
      <c r="E294" s="16">
        <v>15</v>
      </c>
      <c r="F294" s="16">
        <v>0</v>
      </c>
      <c r="G294" s="16">
        <v>0</v>
      </c>
      <c r="H294" s="16">
        <v>15</v>
      </c>
    </row>
    <row r="295" spans="1:8" s="8" customFormat="1" ht="11.25" customHeight="1" x14ac:dyDescent="0.2">
      <c r="A295" s="15">
        <v>21</v>
      </c>
      <c r="B295" s="14" t="s">
        <v>15</v>
      </c>
      <c r="C295" s="13">
        <v>2887</v>
      </c>
      <c r="D295" s="13">
        <v>314</v>
      </c>
      <c r="E295" s="13">
        <v>3201</v>
      </c>
      <c r="F295" s="13">
        <v>0</v>
      </c>
      <c r="G295" s="13">
        <v>0</v>
      </c>
      <c r="H295" s="13">
        <v>0</v>
      </c>
    </row>
    <row r="296" spans="1:8" s="8" customFormat="1" ht="11.25" customHeight="1" x14ac:dyDescent="0.2">
      <c r="A296" s="18">
        <v>22</v>
      </c>
      <c r="B296" s="17" t="s">
        <v>17</v>
      </c>
      <c r="C296" s="16">
        <v>2373</v>
      </c>
      <c r="D296" s="16">
        <v>0</v>
      </c>
      <c r="E296" s="16">
        <v>2373</v>
      </c>
      <c r="F296" s="16">
        <v>126</v>
      </c>
      <c r="G296" s="16">
        <v>1387</v>
      </c>
      <c r="H296" s="16">
        <v>0</v>
      </c>
    </row>
    <row r="297" spans="1:8" s="8" customFormat="1" ht="11.25" customHeight="1" x14ac:dyDescent="0.2">
      <c r="A297" s="15">
        <v>23</v>
      </c>
      <c r="B297" s="14" t="s">
        <v>11</v>
      </c>
      <c r="C297" s="13">
        <v>138</v>
      </c>
      <c r="D297" s="13">
        <v>6</v>
      </c>
      <c r="E297" s="13">
        <v>144</v>
      </c>
      <c r="F297" s="13">
        <v>0</v>
      </c>
      <c r="G297" s="13">
        <v>0</v>
      </c>
      <c r="H297" s="13">
        <v>0</v>
      </c>
    </row>
    <row r="298" spans="1:8" s="8" customFormat="1" ht="11.25" customHeight="1" x14ac:dyDescent="0.2">
      <c r="A298" s="18"/>
      <c r="B298" s="17"/>
      <c r="C298" s="16"/>
      <c r="D298" s="16"/>
      <c r="E298" s="16"/>
      <c r="F298" s="16"/>
      <c r="G298" s="16"/>
      <c r="H298" s="16"/>
    </row>
    <row r="299" spans="1:8" s="8" customFormat="1" ht="11.25" customHeight="1" x14ac:dyDescent="0.2">
      <c r="A299" s="15"/>
      <c r="B299" s="14" t="s">
        <v>9</v>
      </c>
      <c r="C299" s="13">
        <v>169</v>
      </c>
      <c r="D299" s="13">
        <v>19</v>
      </c>
      <c r="E299" s="13">
        <v>188</v>
      </c>
      <c r="F299" s="13">
        <v>2344</v>
      </c>
      <c r="G299" s="13">
        <v>23</v>
      </c>
      <c r="H299" s="13">
        <v>5857</v>
      </c>
    </row>
    <row r="300" spans="1:8" s="8" customFormat="1" ht="11.25" customHeight="1" x14ac:dyDescent="0.2">
      <c r="A300" s="18"/>
      <c r="B300" s="17"/>
      <c r="C300" s="16"/>
      <c r="D300" s="16"/>
      <c r="E300" s="16"/>
      <c r="F300" s="16"/>
      <c r="G300" s="16"/>
      <c r="H300" s="16"/>
    </row>
    <row r="301" spans="1:8" s="8" customFormat="1" ht="11.25" customHeight="1" x14ac:dyDescent="0.2">
      <c r="A301" s="15"/>
      <c r="B301" s="14" t="s">
        <v>8</v>
      </c>
      <c r="C301" s="13">
        <v>3037</v>
      </c>
      <c r="D301" s="13">
        <v>5530</v>
      </c>
      <c r="E301" s="13">
        <v>8567</v>
      </c>
      <c r="F301" s="13">
        <v>0</v>
      </c>
      <c r="G301" s="13">
        <v>0</v>
      </c>
      <c r="H301" s="13">
        <v>8193</v>
      </c>
    </row>
    <row r="302" spans="1:8" s="8" customFormat="1" ht="11.25" customHeight="1" x14ac:dyDescent="0.2">
      <c r="A302" s="18"/>
      <c r="B302" s="17" t="s">
        <v>7</v>
      </c>
      <c r="C302" s="16">
        <v>0</v>
      </c>
      <c r="D302" s="16">
        <v>264</v>
      </c>
      <c r="E302" s="16">
        <v>264</v>
      </c>
      <c r="F302" s="16">
        <v>0</v>
      </c>
      <c r="G302" s="16">
        <v>0</v>
      </c>
      <c r="H302" s="16">
        <v>261</v>
      </c>
    </row>
    <row r="303" spans="1:8" s="8" customFormat="1" ht="11.25" customHeight="1" x14ac:dyDescent="0.2">
      <c r="A303" s="15"/>
      <c r="B303" s="14" t="s">
        <v>6</v>
      </c>
      <c r="C303" s="13">
        <v>2502</v>
      </c>
      <c r="D303" s="13">
        <v>4293</v>
      </c>
      <c r="E303" s="13">
        <v>6795</v>
      </c>
      <c r="F303" s="13">
        <v>0</v>
      </c>
      <c r="G303" s="13">
        <v>0</v>
      </c>
      <c r="H303" s="13">
        <v>6482</v>
      </c>
    </row>
    <row r="304" spans="1:8" s="8" customFormat="1" ht="11.25" customHeight="1" x14ac:dyDescent="0.2">
      <c r="A304" s="18"/>
      <c r="B304" s="17" t="s">
        <v>5</v>
      </c>
      <c r="C304" s="16">
        <v>535</v>
      </c>
      <c r="D304" s="16">
        <v>973</v>
      </c>
      <c r="E304" s="16">
        <v>1508</v>
      </c>
      <c r="F304" s="16">
        <v>0</v>
      </c>
      <c r="G304" s="16">
        <v>0</v>
      </c>
      <c r="H304" s="16">
        <v>1450</v>
      </c>
    </row>
    <row r="305" spans="1:229" s="8" customFormat="1" ht="11.25" customHeight="1" x14ac:dyDescent="0.2">
      <c r="A305" s="15"/>
      <c r="B305" s="14"/>
      <c r="C305" s="13"/>
      <c r="D305" s="13"/>
      <c r="E305" s="13"/>
      <c r="F305" s="13"/>
      <c r="G305" s="13"/>
      <c r="H305" s="13"/>
    </row>
    <row r="306" spans="1:229" s="8" customFormat="1" ht="11.25" customHeight="1" x14ac:dyDescent="0.2">
      <c r="A306" s="18"/>
      <c r="B306" s="17" t="s">
        <v>4</v>
      </c>
      <c r="C306" s="16">
        <v>294549</v>
      </c>
      <c r="D306" s="16">
        <v>52062</v>
      </c>
      <c r="E306" s="16">
        <v>346611</v>
      </c>
      <c r="F306" s="16">
        <v>159115</v>
      </c>
      <c r="G306" s="16">
        <v>12392</v>
      </c>
      <c r="H306" s="16">
        <v>330948</v>
      </c>
    </row>
    <row r="307" spans="1:229" s="8" customFormat="1" ht="11.25" customHeight="1" thickBot="1" x14ac:dyDescent="0.25">
      <c r="A307" s="15"/>
      <c r="B307" s="14"/>
      <c r="C307" s="13"/>
      <c r="D307" s="13"/>
      <c r="E307" s="13"/>
      <c r="F307" s="13"/>
      <c r="G307" s="13"/>
      <c r="H307" s="13"/>
      <c r="I307" s="1"/>
      <c r="J307" s="1"/>
    </row>
    <row r="308" spans="1:229" s="8" customFormat="1" ht="11.25" customHeight="1" thickBot="1" x14ac:dyDescent="0.25">
      <c r="A308" s="12"/>
      <c r="B308" s="11" t="s">
        <v>3</v>
      </c>
      <c r="C308" s="10">
        <v>295504</v>
      </c>
      <c r="D308" s="10">
        <v>58490</v>
      </c>
      <c r="E308" s="10">
        <v>353994</v>
      </c>
      <c r="F308" s="10">
        <v>159115</v>
      </c>
      <c r="G308" s="10">
        <v>12392</v>
      </c>
      <c r="H308" s="10">
        <v>338264</v>
      </c>
      <c r="I308" s="1"/>
      <c r="J308" s="1"/>
    </row>
    <row r="309" spans="1:229" ht="7.5" customHeight="1" x14ac:dyDescent="0.2"/>
    <row r="310" spans="1:229" ht="11.25" customHeight="1" x14ac:dyDescent="0.2">
      <c r="A310" s="8" t="s">
        <v>2</v>
      </c>
      <c r="H310" s="33"/>
      <c r="I310" s="5"/>
      <c r="J310" s="9"/>
    </row>
    <row r="311" spans="1:229" ht="7.5" customHeight="1" x14ac:dyDescent="0.2"/>
    <row r="312" spans="1:229" s="2" customFormat="1" ht="11.25" customHeight="1" x14ac:dyDescent="0.2">
      <c r="A312" s="8" t="s">
        <v>1</v>
      </c>
      <c r="B312" s="7" t="s">
        <v>0</v>
      </c>
      <c r="C312" s="7"/>
      <c r="D312" s="6"/>
      <c r="E312" s="5"/>
      <c r="F312" s="3"/>
      <c r="G312" s="3"/>
      <c r="H312" s="3"/>
      <c r="I312" s="1"/>
      <c r="J312" s="1"/>
      <c r="K312" s="5"/>
      <c r="L312" s="3"/>
      <c r="M312" s="5"/>
      <c r="N312" s="5"/>
      <c r="O312" s="5"/>
      <c r="P312" s="5"/>
      <c r="Q312" s="4"/>
      <c r="R312" s="4"/>
      <c r="S312" s="3"/>
      <c r="T312" s="3"/>
      <c r="U312" s="4"/>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c r="GA312" s="3"/>
      <c r="GB312" s="3"/>
      <c r="GC312" s="3"/>
      <c r="GD312" s="3"/>
      <c r="GE312" s="3"/>
      <c r="GF312" s="3"/>
      <c r="GG312" s="3"/>
      <c r="GH312" s="3"/>
      <c r="GI312" s="3"/>
      <c r="GJ312" s="3"/>
      <c r="GK312" s="3"/>
      <c r="GL312" s="3"/>
      <c r="GM312" s="3"/>
      <c r="GN312" s="3"/>
      <c r="GO312" s="3"/>
      <c r="GP312" s="3"/>
      <c r="GQ312" s="3"/>
      <c r="GR312" s="3"/>
      <c r="GS312" s="3"/>
      <c r="GT312" s="3"/>
      <c r="GU312" s="3"/>
      <c r="GV312" s="3"/>
      <c r="GW312" s="3"/>
      <c r="GX312" s="3"/>
      <c r="GY312" s="3"/>
      <c r="GZ312" s="3"/>
      <c r="HA312" s="3"/>
      <c r="HB312" s="3"/>
      <c r="HC312" s="3"/>
      <c r="HD312" s="3"/>
      <c r="HE312" s="3"/>
      <c r="HF312" s="3"/>
      <c r="HG312" s="3"/>
      <c r="HH312" s="3"/>
      <c r="HI312" s="3"/>
      <c r="HJ312" s="3"/>
      <c r="HK312" s="3"/>
      <c r="HL312" s="3"/>
      <c r="HM312" s="3"/>
      <c r="HN312" s="3"/>
      <c r="HO312" s="3"/>
      <c r="HP312" s="3"/>
      <c r="HQ312" s="3"/>
      <c r="HR312" s="3"/>
      <c r="HS312" s="3"/>
      <c r="HT312" s="3"/>
      <c r="HU312" s="3"/>
    </row>
    <row r="316" spans="1:229" ht="15.75" x14ac:dyDescent="0.2">
      <c r="A316" s="27" t="s">
        <v>41</v>
      </c>
      <c r="B316" s="26" t="s">
        <v>55</v>
      </c>
    </row>
    <row r="317" spans="1:229" x14ac:dyDescent="0.2">
      <c r="B317" s="1" t="s">
        <v>39</v>
      </c>
      <c r="F317" s="32"/>
    </row>
    <row r="318" spans="1:229" ht="7.5" customHeight="1" thickBot="1" x14ac:dyDescent="0.25">
      <c r="A318" s="25"/>
      <c r="B318" s="25"/>
      <c r="C318" s="25"/>
      <c r="D318" s="25"/>
      <c r="E318" s="25"/>
      <c r="F318" s="25"/>
      <c r="I318" s="8"/>
      <c r="J318" s="8"/>
    </row>
    <row r="319" spans="1:229" ht="39" customHeight="1" thickBot="1" x14ac:dyDescent="0.25">
      <c r="A319" s="24" t="s">
        <v>38</v>
      </c>
      <c r="B319" s="23" t="s">
        <v>37</v>
      </c>
      <c r="C319" s="22" t="s">
        <v>36</v>
      </c>
      <c r="D319" s="22" t="s">
        <v>35</v>
      </c>
      <c r="E319" s="22" t="s">
        <v>34</v>
      </c>
      <c r="F319" s="22" t="s">
        <v>51</v>
      </c>
      <c r="G319" s="22" t="s">
        <v>50</v>
      </c>
      <c r="H319" s="22" t="s">
        <v>33</v>
      </c>
      <c r="I319" s="8"/>
      <c r="J319" s="8"/>
    </row>
    <row r="320" spans="1:229" s="8" customFormat="1" ht="11.25" customHeight="1" x14ac:dyDescent="0.2">
      <c r="A320" s="15">
        <v>1</v>
      </c>
      <c r="B320" s="14" t="s">
        <v>32</v>
      </c>
      <c r="C320" s="13">
        <v>74442</v>
      </c>
      <c r="D320" s="13">
        <v>19033</v>
      </c>
      <c r="E320" s="13">
        <v>93475</v>
      </c>
      <c r="F320" s="13">
        <v>44778</v>
      </c>
      <c r="G320" s="13">
        <v>81</v>
      </c>
      <c r="H320" s="13">
        <v>86924</v>
      </c>
    </row>
    <row r="321" spans="1:8" s="8" customFormat="1" ht="11.25" customHeight="1" x14ac:dyDescent="0.2">
      <c r="A321" s="18">
        <v>2</v>
      </c>
      <c r="B321" s="17" t="s">
        <v>18</v>
      </c>
      <c r="C321" s="16">
        <v>36418</v>
      </c>
      <c r="D321" s="16">
        <v>125</v>
      </c>
      <c r="E321" s="16">
        <v>36543</v>
      </c>
      <c r="F321" s="16">
        <v>32681</v>
      </c>
      <c r="G321" s="16">
        <v>106</v>
      </c>
      <c r="H321" s="16">
        <v>36348</v>
      </c>
    </row>
    <row r="322" spans="1:8" s="8" customFormat="1" ht="11.25" customHeight="1" x14ac:dyDescent="0.2">
      <c r="A322" s="15">
        <v>3</v>
      </c>
      <c r="B322" s="14" t="s">
        <v>31</v>
      </c>
      <c r="C322" s="13">
        <v>30930</v>
      </c>
      <c r="D322" s="13">
        <v>706</v>
      </c>
      <c r="E322" s="13">
        <v>31636</v>
      </c>
      <c r="F322" s="13">
        <v>216</v>
      </c>
      <c r="G322" s="13">
        <v>1775</v>
      </c>
      <c r="H322" s="13">
        <v>30094</v>
      </c>
    </row>
    <row r="323" spans="1:8" s="8" customFormat="1" ht="11.25" customHeight="1" x14ac:dyDescent="0.2">
      <c r="A323" s="18">
        <v>4</v>
      </c>
      <c r="B323" s="17" t="s">
        <v>29</v>
      </c>
      <c r="C323" s="16">
        <v>25018</v>
      </c>
      <c r="D323" s="16">
        <v>3696</v>
      </c>
      <c r="E323" s="16">
        <v>28714</v>
      </c>
      <c r="F323" s="16">
        <v>12572</v>
      </c>
      <c r="G323" s="16">
        <v>439</v>
      </c>
      <c r="H323" s="16">
        <v>26599</v>
      </c>
    </row>
    <row r="324" spans="1:8" s="8" customFormat="1" ht="11.25" customHeight="1" x14ac:dyDescent="0.2">
      <c r="A324" s="15">
        <v>5</v>
      </c>
      <c r="B324" s="14" t="s">
        <v>27</v>
      </c>
      <c r="C324" s="13">
        <v>21362</v>
      </c>
      <c r="D324" s="13">
        <v>773</v>
      </c>
      <c r="E324" s="13">
        <v>22135</v>
      </c>
      <c r="F324" s="13">
        <v>13523</v>
      </c>
      <c r="G324" s="13">
        <v>0</v>
      </c>
      <c r="H324" s="13">
        <v>21949</v>
      </c>
    </row>
    <row r="325" spans="1:8" s="8" customFormat="1" ht="11.25" customHeight="1" x14ac:dyDescent="0.2">
      <c r="A325" s="18">
        <v>6</v>
      </c>
      <c r="B325" s="17" t="s">
        <v>28</v>
      </c>
      <c r="C325" s="16">
        <v>18226</v>
      </c>
      <c r="D325" s="16">
        <v>3448</v>
      </c>
      <c r="E325" s="16">
        <v>21674</v>
      </c>
      <c r="F325" s="16">
        <v>53</v>
      </c>
      <c r="G325" s="16">
        <v>5074</v>
      </c>
      <c r="H325" s="16">
        <v>20666</v>
      </c>
    </row>
    <row r="326" spans="1:8" s="8" customFormat="1" ht="11.25" customHeight="1" x14ac:dyDescent="0.2">
      <c r="A326" s="15">
        <v>7</v>
      </c>
      <c r="B326" s="14" t="s">
        <v>20</v>
      </c>
      <c r="C326" s="13">
        <v>14860</v>
      </c>
      <c r="D326" s="13">
        <v>21</v>
      </c>
      <c r="E326" s="13">
        <v>14881</v>
      </c>
      <c r="F326" s="13">
        <v>9408</v>
      </c>
      <c r="G326" s="13">
        <v>107</v>
      </c>
      <c r="H326" s="13">
        <v>14611</v>
      </c>
    </row>
    <row r="327" spans="1:8" s="8" customFormat="1" ht="11.25" customHeight="1" x14ac:dyDescent="0.2">
      <c r="A327" s="18">
        <v>8</v>
      </c>
      <c r="B327" s="17" t="s">
        <v>30</v>
      </c>
      <c r="C327" s="16">
        <v>11734</v>
      </c>
      <c r="D327" s="16">
        <v>2819</v>
      </c>
      <c r="E327" s="16">
        <v>14553</v>
      </c>
      <c r="F327" s="16">
        <v>176</v>
      </c>
      <c r="G327" s="16">
        <v>2772</v>
      </c>
      <c r="H327" s="16">
        <v>13586</v>
      </c>
    </row>
    <row r="328" spans="1:8" s="8" customFormat="1" ht="11.25" customHeight="1" x14ac:dyDescent="0.2">
      <c r="A328" s="15">
        <v>9</v>
      </c>
      <c r="B328" s="14" t="s">
        <v>16</v>
      </c>
      <c r="C328" s="13">
        <v>10957</v>
      </c>
      <c r="D328" s="13">
        <v>82</v>
      </c>
      <c r="E328" s="13">
        <v>11039</v>
      </c>
      <c r="F328" s="13">
        <v>9779</v>
      </c>
      <c r="G328" s="13">
        <v>10</v>
      </c>
      <c r="H328" s="13">
        <v>11035</v>
      </c>
    </row>
    <row r="329" spans="1:8" s="8" customFormat="1" ht="11.25" customHeight="1" x14ac:dyDescent="0.2">
      <c r="A329" s="18">
        <v>10</v>
      </c>
      <c r="B329" s="17" t="s">
        <v>26</v>
      </c>
      <c r="C329" s="16">
        <v>995</v>
      </c>
      <c r="D329" s="16">
        <v>8672</v>
      </c>
      <c r="E329" s="16">
        <v>9667</v>
      </c>
      <c r="F329" s="16">
        <v>0</v>
      </c>
      <c r="G329" s="16">
        <v>0</v>
      </c>
      <c r="H329" s="16">
        <v>9579</v>
      </c>
    </row>
    <row r="330" spans="1:8" s="8" customFormat="1" ht="11.25" customHeight="1" x14ac:dyDescent="0.2">
      <c r="A330" s="21">
        <v>11</v>
      </c>
      <c r="B330" s="20" t="s">
        <v>24</v>
      </c>
      <c r="C330" s="19">
        <v>6774</v>
      </c>
      <c r="D330" s="19">
        <v>1001</v>
      </c>
      <c r="E330" s="19">
        <v>7775</v>
      </c>
      <c r="F330" s="19">
        <v>0</v>
      </c>
      <c r="G330" s="19">
        <v>518</v>
      </c>
      <c r="H330" s="19">
        <v>7548</v>
      </c>
    </row>
    <row r="331" spans="1:8" s="8" customFormat="1" ht="11.25" customHeight="1" x14ac:dyDescent="0.2">
      <c r="A331" s="18">
        <v>12</v>
      </c>
      <c r="B331" s="17" t="s">
        <v>12</v>
      </c>
      <c r="C331" s="16">
        <v>105</v>
      </c>
      <c r="D331" s="16">
        <v>3869</v>
      </c>
      <c r="E331" s="16">
        <v>3974</v>
      </c>
      <c r="F331" s="16">
        <v>3147</v>
      </c>
      <c r="G331" s="16">
        <v>0</v>
      </c>
      <c r="H331" s="16">
        <v>3569</v>
      </c>
    </row>
    <row r="332" spans="1:8" s="8" customFormat="1" ht="11.25" customHeight="1" x14ac:dyDescent="0.2">
      <c r="A332" s="15">
        <v>13</v>
      </c>
      <c r="B332" s="14" t="s">
        <v>25</v>
      </c>
      <c r="C332" s="13">
        <v>3231</v>
      </c>
      <c r="D332" s="13">
        <v>326</v>
      </c>
      <c r="E332" s="13">
        <v>3557</v>
      </c>
      <c r="F332" s="13">
        <v>2</v>
      </c>
      <c r="G332" s="13">
        <v>183</v>
      </c>
      <c r="H332" s="13">
        <v>3308</v>
      </c>
    </row>
    <row r="333" spans="1:8" s="8" customFormat="1" ht="11.25" customHeight="1" x14ac:dyDescent="0.2">
      <c r="A333" s="18">
        <v>14</v>
      </c>
      <c r="B333" s="17" t="s">
        <v>23</v>
      </c>
      <c r="C333" s="16">
        <v>2204</v>
      </c>
      <c r="D333" s="16">
        <v>100</v>
      </c>
      <c r="E333" s="16">
        <v>2304</v>
      </c>
      <c r="F333" s="16">
        <v>0</v>
      </c>
      <c r="G333" s="16">
        <v>1006</v>
      </c>
      <c r="H333" s="16">
        <v>2228</v>
      </c>
    </row>
    <row r="334" spans="1:8" s="8" customFormat="1" ht="11.25" customHeight="1" x14ac:dyDescent="0.2">
      <c r="A334" s="15">
        <v>15</v>
      </c>
      <c r="B334" s="14" t="s">
        <v>21</v>
      </c>
      <c r="C334" s="13">
        <v>272</v>
      </c>
      <c r="D334" s="13">
        <v>1847</v>
      </c>
      <c r="E334" s="13">
        <v>2119</v>
      </c>
      <c r="F334" s="13">
        <v>777</v>
      </c>
      <c r="G334" s="13">
        <v>0</v>
      </c>
      <c r="H334" s="13">
        <v>1999</v>
      </c>
    </row>
    <row r="335" spans="1:8" s="8" customFormat="1" ht="11.25" customHeight="1" x14ac:dyDescent="0.2">
      <c r="A335" s="18">
        <v>16</v>
      </c>
      <c r="B335" s="17" t="s">
        <v>22</v>
      </c>
      <c r="C335" s="16">
        <v>1687</v>
      </c>
      <c r="D335" s="16">
        <v>94</v>
      </c>
      <c r="E335" s="16">
        <v>1781</v>
      </c>
      <c r="F335" s="16">
        <v>1345</v>
      </c>
      <c r="G335" s="16">
        <v>0</v>
      </c>
      <c r="H335" s="16">
        <v>1750</v>
      </c>
    </row>
    <row r="336" spans="1:8" s="8" customFormat="1" ht="11.25" customHeight="1" x14ac:dyDescent="0.2">
      <c r="A336" s="15">
        <v>17</v>
      </c>
      <c r="B336" s="14" t="s">
        <v>19</v>
      </c>
      <c r="C336" s="13">
        <v>1422</v>
      </c>
      <c r="D336" s="13">
        <v>93</v>
      </c>
      <c r="E336" s="13">
        <v>1515</v>
      </c>
      <c r="F336" s="13">
        <v>34</v>
      </c>
      <c r="G336" s="13">
        <v>0</v>
      </c>
      <c r="H336" s="13">
        <v>1408</v>
      </c>
    </row>
    <row r="337" spans="1:8" s="8" customFormat="1" ht="11.25" customHeight="1" x14ac:dyDescent="0.2">
      <c r="A337" s="18">
        <v>18</v>
      </c>
      <c r="B337" s="17" t="s">
        <v>13</v>
      </c>
      <c r="C337" s="16">
        <v>550</v>
      </c>
      <c r="D337" s="16">
        <v>62</v>
      </c>
      <c r="E337" s="16">
        <v>612</v>
      </c>
      <c r="F337" s="16">
        <v>19</v>
      </c>
      <c r="G337" s="16">
        <v>0</v>
      </c>
      <c r="H337" s="16">
        <v>607</v>
      </c>
    </row>
    <row r="338" spans="1:8" s="8" customFormat="1" ht="11.25" customHeight="1" x14ac:dyDescent="0.2">
      <c r="A338" s="15">
        <v>19</v>
      </c>
      <c r="B338" s="14" t="s">
        <v>14</v>
      </c>
      <c r="C338" s="13">
        <v>327</v>
      </c>
      <c r="D338" s="13">
        <v>289</v>
      </c>
      <c r="E338" s="13">
        <v>616</v>
      </c>
      <c r="F338" s="13">
        <v>216</v>
      </c>
      <c r="G338" s="13">
        <v>11</v>
      </c>
      <c r="H338" s="13">
        <v>602</v>
      </c>
    </row>
    <row r="339" spans="1:8" s="8" customFormat="1" ht="11.25" customHeight="1" x14ac:dyDescent="0.2">
      <c r="A339" s="18">
        <v>20</v>
      </c>
      <c r="B339" s="17" t="s">
        <v>10</v>
      </c>
      <c r="C339" s="16">
        <v>16</v>
      </c>
      <c r="D339" s="16">
        <v>0</v>
      </c>
      <c r="E339" s="16">
        <v>16</v>
      </c>
      <c r="F339" s="16">
        <v>0</v>
      </c>
      <c r="G339" s="16">
        <v>0</v>
      </c>
      <c r="H339" s="16">
        <v>16</v>
      </c>
    </row>
    <row r="340" spans="1:8" s="8" customFormat="1" ht="11.25" customHeight="1" x14ac:dyDescent="0.2">
      <c r="A340" s="15">
        <v>21</v>
      </c>
      <c r="B340" s="14" t="s">
        <v>17</v>
      </c>
      <c r="C340" s="13">
        <v>2579</v>
      </c>
      <c r="D340" s="13">
        <v>0</v>
      </c>
      <c r="E340" s="13">
        <v>2579</v>
      </c>
      <c r="F340" s="13">
        <v>135</v>
      </c>
      <c r="G340" s="13">
        <v>1535</v>
      </c>
      <c r="H340" s="13">
        <v>0</v>
      </c>
    </row>
    <row r="341" spans="1:8" s="8" customFormat="1" ht="11.25" customHeight="1" x14ac:dyDescent="0.2">
      <c r="A341" s="18">
        <v>22</v>
      </c>
      <c r="B341" s="17" t="s">
        <v>15</v>
      </c>
      <c r="C341" s="16">
        <v>1012</v>
      </c>
      <c r="D341" s="16">
        <v>223</v>
      </c>
      <c r="E341" s="16">
        <v>1235</v>
      </c>
      <c r="F341" s="16">
        <v>0</v>
      </c>
      <c r="G341" s="16">
        <v>0</v>
      </c>
      <c r="H341" s="16">
        <v>0</v>
      </c>
    </row>
    <row r="342" spans="1:8" s="8" customFormat="1" ht="11.25" customHeight="1" x14ac:dyDescent="0.2">
      <c r="A342" s="15">
        <v>23</v>
      </c>
      <c r="B342" s="14" t="s">
        <v>11</v>
      </c>
      <c r="C342" s="13">
        <v>178</v>
      </c>
      <c r="D342" s="13">
        <v>6</v>
      </c>
      <c r="E342" s="13">
        <v>184</v>
      </c>
      <c r="F342" s="13">
        <v>0</v>
      </c>
      <c r="G342" s="13">
        <v>0</v>
      </c>
      <c r="H342" s="13">
        <v>0</v>
      </c>
    </row>
    <row r="343" spans="1:8" s="8" customFormat="1" ht="11.25" customHeight="1" x14ac:dyDescent="0.2">
      <c r="A343" s="18">
        <v>24</v>
      </c>
      <c r="B343" s="17" t="s">
        <v>53</v>
      </c>
      <c r="C343" s="16">
        <v>7</v>
      </c>
      <c r="D343" s="16">
        <v>0</v>
      </c>
      <c r="E343" s="16">
        <v>0</v>
      </c>
      <c r="F343" s="16">
        <v>0</v>
      </c>
      <c r="G343" s="16">
        <v>0</v>
      </c>
      <c r="H343" s="16">
        <v>0</v>
      </c>
    </row>
    <row r="344" spans="1:8" s="8" customFormat="1" ht="11.25" customHeight="1" x14ac:dyDescent="0.2">
      <c r="A344" s="15"/>
      <c r="B344" s="14"/>
      <c r="C344" s="13"/>
      <c r="D344" s="13"/>
      <c r="E344" s="13"/>
      <c r="F344" s="13"/>
      <c r="G344" s="13"/>
      <c r="H344" s="13"/>
    </row>
    <row r="345" spans="1:8" s="8" customFormat="1" ht="11.25" customHeight="1" x14ac:dyDescent="0.2">
      <c r="A345" s="18"/>
      <c r="B345" s="17" t="s">
        <v>9</v>
      </c>
      <c r="C345" s="16">
        <v>219</v>
      </c>
      <c r="D345" s="16">
        <v>7</v>
      </c>
      <c r="E345" s="16">
        <v>233</v>
      </c>
      <c r="F345" s="16">
        <v>535</v>
      </c>
      <c r="G345" s="16">
        <v>13</v>
      </c>
      <c r="H345" s="16">
        <v>4218</v>
      </c>
    </row>
    <row r="346" spans="1:8" s="8" customFormat="1" ht="11.25" customHeight="1" x14ac:dyDescent="0.2">
      <c r="A346" s="15"/>
      <c r="B346" s="14"/>
      <c r="C346" s="13"/>
      <c r="D346" s="13"/>
      <c r="E346" s="13"/>
      <c r="F346" s="13"/>
      <c r="G346" s="13"/>
      <c r="H346" s="13"/>
    </row>
    <row r="347" spans="1:8" s="8" customFormat="1" ht="11.25" customHeight="1" x14ac:dyDescent="0.2">
      <c r="A347" s="18"/>
      <c r="B347" s="17" t="s">
        <v>8</v>
      </c>
      <c r="C347" s="16">
        <v>3989</v>
      </c>
      <c r="D347" s="16">
        <v>5864</v>
      </c>
      <c r="E347" s="16">
        <v>9853</v>
      </c>
      <c r="F347" s="16">
        <v>0</v>
      </c>
      <c r="G347" s="16">
        <v>0</v>
      </c>
      <c r="H347" s="16">
        <v>9392</v>
      </c>
    </row>
    <row r="348" spans="1:8" s="8" customFormat="1" ht="11.25" customHeight="1" x14ac:dyDescent="0.2">
      <c r="A348" s="15"/>
      <c r="B348" s="14" t="s">
        <v>7</v>
      </c>
      <c r="C348" s="13">
        <v>0</v>
      </c>
      <c r="D348" s="13">
        <v>652</v>
      </c>
      <c r="E348" s="13">
        <v>652</v>
      </c>
      <c r="F348" s="13">
        <v>0</v>
      </c>
      <c r="G348" s="13">
        <v>0</v>
      </c>
      <c r="H348" s="13">
        <v>651</v>
      </c>
    </row>
    <row r="349" spans="1:8" s="8" customFormat="1" ht="11.25" customHeight="1" x14ac:dyDescent="0.2">
      <c r="A349" s="18"/>
      <c r="B349" s="17" t="s">
        <v>6</v>
      </c>
      <c r="C349" s="16">
        <v>3346</v>
      </c>
      <c r="D349" s="16">
        <v>4358</v>
      </c>
      <c r="E349" s="16">
        <v>7704</v>
      </c>
      <c r="F349" s="16">
        <v>0</v>
      </c>
      <c r="G349" s="16">
        <v>0</v>
      </c>
      <c r="H349" s="16">
        <v>7291</v>
      </c>
    </row>
    <row r="350" spans="1:8" s="8" customFormat="1" ht="11.25" customHeight="1" x14ac:dyDescent="0.2">
      <c r="A350" s="15"/>
      <c r="B350" s="14" t="s">
        <v>5</v>
      </c>
      <c r="C350" s="13">
        <v>643</v>
      </c>
      <c r="D350" s="13">
        <v>854</v>
      </c>
      <c r="E350" s="13">
        <v>1497</v>
      </c>
      <c r="F350" s="13">
        <v>0</v>
      </c>
      <c r="G350" s="13">
        <v>0</v>
      </c>
      <c r="H350" s="13">
        <v>1450</v>
      </c>
    </row>
    <row r="351" spans="1:8" s="8" customFormat="1" ht="11.25" customHeight="1" x14ac:dyDescent="0.2">
      <c r="A351" s="18"/>
      <c r="B351" s="17"/>
      <c r="C351" s="16"/>
      <c r="D351" s="16"/>
      <c r="E351" s="16"/>
      <c r="F351" s="16"/>
      <c r="G351" s="16"/>
      <c r="H351" s="16"/>
    </row>
    <row r="352" spans="1:8" s="8" customFormat="1" ht="11.25" customHeight="1" x14ac:dyDescent="0.2">
      <c r="A352" s="15"/>
      <c r="B352" s="14" t="s">
        <v>4</v>
      </c>
      <c r="C352" s="13">
        <v>268519</v>
      </c>
      <c r="D352" s="13">
        <v>44484</v>
      </c>
      <c r="E352" s="13">
        <v>313003</v>
      </c>
      <c r="F352" s="13">
        <v>129369</v>
      </c>
      <c r="G352" s="13">
        <v>13591</v>
      </c>
      <c r="H352" s="13">
        <v>298457</v>
      </c>
    </row>
    <row r="353" spans="1:229" s="8" customFormat="1" ht="11.25" customHeight="1" thickBot="1" x14ac:dyDescent="0.25">
      <c r="A353" s="18"/>
      <c r="B353" s="17"/>
      <c r="C353" s="16"/>
      <c r="D353" s="16"/>
      <c r="E353" s="16"/>
      <c r="F353" s="16"/>
      <c r="G353" s="16"/>
      <c r="H353" s="16"/>
      <c r="I353" s="1"/>
      <c r="J353" s="1"/>
    </row>
    <row r="354" spans="1:229" s="8" customFormat="1" ht="11.25" customHeight="1" thickBot="1" x14ac:dyDescent="0.25">
      <c r="A354" s="12"/>
      <c r="B354" s="11" t="s">
        <v>3</v>
      </c>
      <c r="C354" s="10">
        <v>269514</v>
      </c>
      <c r="D354" s="10">
        <v>53156</v>
      </c>
      <c r="E354" s="10">
        <v>322670</v>
      </c>
      <c r="F354" s="10">
        <v>129396</v>
      </c>
      <c r="G354" s="10">
        <v>13591</v>
      </c>
      <c r="H354" s="10">
        <v>308036</v>
      </c>
      <c r="I354" s="1"/>
      <c r="J354" s="1"/>
    </row>
    <row r="355" spans="1:229" ht="7.5" customHeight="1" x14ac:dyDescent="0.2"/>
    <row r="356" spans="1:229" ht="11.25" customHeight="1" x14ac:dyDescent="0.2">
      <c r="A356" s="8" t="s">
        <v>2</v>
      </c>
      <c r="H356" s="33"/>
      <c r="I356" s="5"/>
      <c r="J356" s="9"/>
    </row>
    <row r="357" spans="1:229" ht="7.5" customHeight="1" x14ac:dyDescent="0.2"/>
    <row r="358" spans="1:229" s="2" customFormat="1" ht="11.25" customHeight="1" x14ac:dyDescent="0.2">
      <c r="A358" s="8" t="s">
        <v>1</v>
      </c>
      <c r="B358" s="7" t="s">
        <v>0</v>
      </c>
      <c r="C358" s="7"/>
      <c r="D358" s="6"/>
      <c r="E358" s="5"/>
      <c r="F358" s="3"/>
      <c r="G358" s="3"/>
      <c r="H358" s="3"/>
      <c r="I358" s="1"/>
      <c r="J358" s="1"/>
      <c r="K358" s="5"/>
      <c r="L358" s="3"/>
      <c r="M358" s="5"/>
      <c r="N358" s="5"/>
      <c r="O358" s="5"/>
      <c r="P358" s="5"/>
      <c r="Q358" s="4"/>
      <c r="R358" s="4"/>
      <c r="S358" s="3"/>
      <c r="T358" s="3"/>
      <c r="U358" s="4"/>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c r="ER358" s="3"/>
      <c r="ES358" s="3"/>
      <c r="ET358" s="3"/>
      <c r="EU358" s="3"/>
      <c r="EV358" s="3"/>
      <c r="EW358" s="3"/>
      <c r="EX358" s="3"/>
      <c r="EY358" s="3"/>
      <c r="EZ358" s="3"/>
      <c r="FA358" s="3"/>
      <c r="FB358" s="3"/>
      <c r="FC358" s="3"/>
      <c r="FD358" s="3"/>
      <c r="FE358" s="3"/>
      <c r="FF358" s="3"/>
      <c r="FG358" s="3"/>
      <c r="FH358" s="3"/>
      <c r="FI358" s="3"/>
      <c r="FJ358" s="3"/>
      <c r="FK358" s="3"/>
      <c r="FL358" s="3"/>
      <c r="FM358" s="3"/>
      <c r="FN358" s="3"/>
      <c r="FO358" s="3"/>
      <c r="FP358" s="3"/>
      <c r="FQ358" s="3"/>
      <c r="FR358" s="3"/>
      <c r="FS358" s="3"/>
      <c r="FT358" s="3"/>
      <c r="FU358" s="3"/>
      <c r="FV358" s="3"/>
      <c r="FW358" s="3"/>
      <c r="FX358" s="3"/>
      <c r="FY358" s="3"/>
      <c r="FZ358" s="3"/>
      <c r="GA358" s="3"/>
      <c r="GB358" s="3"/>
      <c r="GC358" s="3"/>
      <c r="GD358" s="3"/>
      <c r="GE358" s="3"/>
      <c r="GF358" s="3"/>
      <c r="GG358" s="3"/>
      <c r="GH358" s="3"/>
      <c r="GI358" s="3"/>
      <c r="GJ358" s="3"/>
      <c r="GK358" s="3"/>
      <c r="GL358" s="3"/>
      <c r="GM358" s="3"/>
      <c r="GN358" s="3"/>
      <c r="GO358" s="3"/>
      <c r="GP358" s="3"/>
      <c r="GQ358" s="3"/>
      <c r="GR358" s="3"/>
      <c r="GS358" s="3"/>
      <c r="GT358" s="3"/>
      <c r="GU358" s="3"/>
      <c r="GV358" s="3"/>
      <c r="GW358" s="3"/>
      <c r="GX358" s="3"/>
      <c r="GY358" s="3"/>
      <c r="GZ358" s="3"/>
      <c r="HA358" s="3"/>
      <c r="HB358" s="3"/>
      <c r="HC358" s="3"/>
      <c r="HD358" s="3"/>
      <c r="HE358" s="3"/>
      <c r="HF358" s="3"/>
      <c r="HG358" s="3"/>
      <c r="HH358" s="3"/>
      <c r="HI358" s="3"/>
      <c r="HJ358" s="3"/>
      <c r="HK358" s="3"/>
      <c r="HL358" s="3"/>
      <c r="HM358" s="3"/>
      <c r="HN358" s="3"/>
      <c r="HO358" s="3"/>
      <c r="HP358" s="3"/>
      <c r="HQ358" s="3"/>
      <c r="HR358" s="3"/>
      <c r="HS358" s="3"/>
      <c r="HT358" s="3"/>
      <c r="HU358" s="3"/>
    </row>
    <row r="362" spans="1:229" ht="15.75" x14ac:dyDescent="0.2">
      <c r="A362" s="27" t="s">
        <v>41</v>
      </c>
      <c r="B362" s="26" t="s">
        <v>54</v>
      </c>
    </row>
    <row r="363" spans="1:229" x14ac:dyDescent="0.2">
      <c r="B363" s="1" t="s">
        <v>39</v>
      </c>
      <c r="F363" s="32"/>
    </row>
    <row r="364" spans="1:229" ht="7.5" customHeight="1" thickBot="1" x14ac:dyDescent="0.25">
      <c r="A364" s="25"/>
      <c r="B364" s="25"/>
      <c r="C364" s="25"/>
      <c r="D364" s="25"/>
      <c r="E364" s="25"/>
      <c r="F364" s="25"/>
      <c r="I364" s="8"/>
      <c r="J364" s="8"/>
    </row>
    <row r="365" spans="1:229" ht="39" customHeight="1" thickBot="1" x14ac:dyDescent="0.25">
      <c r="A365" s="24" t="s">
        <v>38</v>
      </c>
      <c r="B365" s="23" t="s">
        <v>37</v>
      </c>
      <c r="C365" s="22" t="s">
        <v>36</v>
      </c>
      <c r="D365" s="22" t="s">
        <v>35</v>
      </c>
      <c r="E365" s="22" t="s">
        <v>34</v>
      </c>
      <c r="F365" s="22" t="s">
        <v>51</v>
      </c>
      <c r="G365" s="22" t="s">
        <v>50</v>
      </c>
      <c r="H365" s="22" t="s">
        <v>33</v>
      </c>
      <c r="I365" s="8"/>
      <c r="J365" s="8"/>
    </row>
    <row r="366" spans="1:229" s="8" customFormat="1" ht="11.25" customHeight="1" x14ac:dyDescent="0.2">
      <c r="A366" s="15">
        <v>1</v>
      </c>
      <c r="B366" s="14" t="s">
        <v>32</v>
      </c>
      <c r="C366" s="13">
        <v>90947</v>
      </c>
      <c r="D366" s="13">
        <v>13507</v>
      </c>
      <c r="E366" s="13">
        <v>104454</v>
      </c>
      <c r="F366" s="13">
        <v>49588</v>
      </c>
      <c r="G366" s="13">
        <v>0</v>
      </c>
      <c r="H366" s="13">
        <v>98165</v>
      </c>
    </row>
    <row r="367" spans="1:229" s="8" customFormat="1" ht="11.25" customHeight="1" x14ac:dyDescent="0.2">
      <c r="A367" s="18">
        <v>2</v>
      </c>
      <c r="B367" s="17" t="s">
        <v>31</v>
      </c>
      <c r="C367" s="16">
        <v>36612</v>
      </c>
      <c r="D367" s="16">
        <v>318</v>
      </c>
      <c r="E367" s="16">
        <v>36930</v>
      </c>
      <c r="F367" s="16">
        <v>0</v>
      </c>
      <c r="G367" s="16">
        <v>2539</v>
      </c>
      <c r="H367" s="16">
        <v>35290</v>
      </c>
    </row>
    <row r="368" spans="1:229" s="8" customFormat="1" ht="11.25" customHeight="1" x14ac:dyDescent="0.2">
      <c r="A368" s="15">
        <v>3</v>
      </c>
      <c r="B368" s="14" t="s">
        <v>27</v>
      </c>
      <c r="C368" s="13">
        <v>29906</v>
      </c>
      <c r="D368" s="13">
        <v>639</v>
      </c>
      <c r="E368" s="13">
        <v>30545</v>
      </c>
      <c r="F368" s="13">
        <v>21950</v>
      </c>
      <c r="G368" s="13">
        <v>0</v>
      </c>
      <c r="H368" s="13">
        <v>30358</v>
      </c>
    </row>
    <row r="369" spans="1:8" s="8" customFormat="1" ht="11.25" customHeight="1" x14ac:dyDescent="0.2">
      <c r="A369" s="18">
        <v>4</v>
      </c>
      <c r="B369" s="17" t="s">
        <v>29</v>
      </c>
      <c r="C369" s="16">
        <v>27683</v>
      </c>
      <c r="D369" s="16">
        <v>2254</v>
      </c>
      <c r="E369" s="16">
        <v>29937</v>
      </c>
      <c r="F369" s="16">
        <v>10733</v>
      </c>
      <c r="G369" s="16">
        <v>274</v>
      </c>
      <c r="H369" s="16">
        <v>27830</v>
      </c>
    </row>
    <row r="370" spans="1:8" s="8" customFormat="1" ht="11.25" customHeight="1" x14ac:dyDescent="0.2">
      <c r="A370" s="15">
        <v>5</v>
      </c>
      <c r="B370" s="14" t="s">
        <v>18</v>
      </c>
      <c r="C370" s="13">
        <v>26585</v>
      </c>
      <c r="D370" s="13">
        <v>134</v>
      </c>
      <c r="E370" s="13">
        <v>26719</v>
      </c>
      <c r="F370" s="13">
        <v>23581</v>
      </c>
      <c r="G370" s="13">
        <v>124</v>
      </c>
      <c r="H370" s="13">
        <v>26529</v>
      </c>
    </row>
    <row r="371" spans="1:8" s="8" customFormat="1" ht="11.25" customHeight="1" x14ac:dyDescent="0.2">
      <c r="A371" s="18">
        <v>6</v>
      </c>
      <c r="B371" s="17" t="s">
        <v>28</v>
      </c>
      <c r="C371" s="16">
        <v>23633</v>
      </c>
      <c r="D371" s="16">
        <v>2518</v>
      </c>
      <c r="E371" s="16">
        <v>26151</v>
      </c>
      <c r="F371" s="16">
        <v>10</v>
      </c>
      <c r="G371" s="16">
        <v>6580</v>
      </c>
      <c r="H371" s="16">
        <v>24821</v>
      </c>
    </row>
    <row r="372" spans="1:8" s="8" customFormat="1" ht="11.25" customHeight="1" x14ac:dyDescent="0.2">
      <c r="A372" s="15">
        <v>7</v>
      </c>
      <c r="B372" s="14" t="s">
        <v>16</v>
      </c>
      <c r="C372" s="13">
        <v>16328</v>
      </c>
      <c r="D372" s="13">
        <v>46</v>
      </c>
      <c r="E372" s="13">
        <v>16374</v>
      </c>
      <c r="F372" s="13">
        <v>14808</v>
      </c>
      <c r="G372" s="13">
        <v>21</v>
      </c>
      <c r="H372" s="13">
        <v>16370</v>
      </c>
    </row>
    <row r="373" spans="1:8" s="8" customFormat="1" ht="11.25" customHeight="1" x14ac:dyDescent="0.2">
      <c r="A373" s="18">
        <v>8</v>
      </c>
      <c r="B373" s="17" t="s">
        <v>30</v>
      </c>
      <c r="C373" s="16">
        <v>13586</v>
      </c>
      <c r="D373" s="16">
        <v>2552</v>
      </c>
      <c r="E373" s="16">
        <v>16138</v>
      </c>
      <c r="F373" s="16">
        <v>144</v>
      </c>
      <c r="G373" s="16">
        <v>3358</v>
      </c>
      <c r="H373" s="16">
        <v>15005</v>
      </c>
    </row>
    <row r="374" spans="1:8" s="8" customFormat="1" ht="11.25" customHeight="1" x14ac:dyDescent="0.2">
      <c r="A374" s="15">
        <v>9</v>
      </c>
      <c r="B374" s="14" t="s">
        <v>20</v>
      </c>
      <c r="C374" s="13">
        <v>10480</v>
      </c>
      <c r="D374" s="13">
        <v>52</v>
      </c>
      <c r="E374" s="13">
        <v>10532</v>
      </c>
      <c r="F374" s="13">
        <v>6043</v>
      </c>
      <c r="G374" s="13">
        <v>139</v>
      </c>
      <c r="H374" s="13">
        <v>10345</v>
      </c>
    </row>
    <row r="375" spans="1:8" s="8" customFormat="1" ht="11.25" customHeight="1" x14ac:dyDescent="0.2">
      <c r="A375" s="18">
        <v>10</v>
      </c>
      <c r="B375" s="17" t="s">
        <v>26</v>
      </c>
      <c r="C375" s="16">
        <v>976</v>
      </c>
      <c r="D375" s="16">
        <v>8535</v>
      </c>
      <c r="E375" s="16">
        <v>9511</v>
      </c>
      <c r="F375" s="16">
        <v>0</v>
      </c>
      <c r="G375" s="16">
        <v>0</v>
      </c>
      <c r="H375" s="16">
        <v>9424</v>
      </c>
    </row>
    <row r="376" spans="1:8" s="8" customFormat="1" ht="11.25" customHeight="1" x14ac:dyDescent="0.2">
      <c r="A376" s="21">
        <v>11</v>
      </c>
      <c r="B376" s="20" t="s">
        <v>24</v>
      </c>
      <c r="C376" s="19">
        <v>7199</v>
      </c>
      <c r="D376" s="19">
        <v>909</v>
      </c>
      <c r="E376" s="19">
        <v>8108</v>
      </c>
      <c r="F376" s="19">
        <v>0</v>
      </c>
      <c r="G376" s="19">
        <v>679</v>
      </c>
      <c r="H376" s="19">
        <v>7857</v>
      </c>
    </row>
    <row r="377" spans="1:8" s="8" customFormat="1" ht="11.25" customHeight="1" x14ac:dyDescent="0.2">
      <c r="A377" s="18">
        <v>12</v>
      </c>
      <c r="B377" s="17" t="s">
        <v>25</v>
      </c>
      <c r="C377" s="16">
        <v>3620</v>
      </c>
      <c r="D377" s="16">
        <v>127</v>
      </c>
      <c r="E377" s="16">
        <v>3747</v>
      </c>
      <c r="F377" s="16">
        <v>0</v>
      </c>
      <c r="G377" s="16">
        <v>228</v>
      </c>
      <c r="H377" s="16">
        <v>3486</v>
      </c>
    </row>
    <row r="378" spans="1:8" s="8" customFormat="1" ht="11.25" customHeight="1" x14ac:dyDescent="0.2">
      <c r="A378" s="15">
        <v>13</v>
      </c>
      <c r="B378" s="14" t="s">
        <v>21</v>
      </c>
      <c r="C378" s="13">
        <v>510</v>
      </c>
      <c r="D378" s="13">
        <v>2532</v>
      </c>
      <c r="E378" s="13">
        <v>3042</v>
      </c>
      <c r="F378" s="13">
        <v>855</v>
      </c>
      <c r="G378" s="13">
        <v>0</v>
      </c>
      <c r="H378" s="13">
        <v>2934</v>
      </c>
    </row>
    <row r="379" spans="1:8" s="8" customFormat="1" ht="11.25" customHeight="1" x14ac:dyDescent="0.2">
      <c r="A379" s="18">
        <v>14</v>
      </c>
      <c r="B379" s="17" t="s">
        <v>17</v>
      </c>
      <c r="C379" s="16">
        <v>2832</v>
      </c>
      <c r="D379" s="16">
        <v>0</v>
      </c>
      <c r="E379" s="16">
        <v>2832</v>
      </c>
      <c r="F379" s="16">
        <v>0</v>
      </c>
      <c r="G379" s="16">
        <v>1623</v>
      </c>
      <c r="H379" s="16">
        <v>2832</v>
      </c>
    </row>
    <row r="380" spans="1:8" s="8" customFormat="1" ht="11.25" customHeight="1" x14ac:dyDescent="0.2">
      <c r="A380" s="15">
        <v>15</v>
      </c>
      <c r="B380" s="14" t="s">
        <v>22</v>
      </c>
      <c r="C380" s="13">
        <v>2472</v>
      </c>
      <c r="D380" s="13">
        <v>77</v>
      </c>
      <c r="E380" s="13">
        <v>2549</v>
      </c>
      <c r="F380" s="13">
        <v>1947</v>
      </c>
      <c r="G380" s="13">
        <v>0</v>
      </c>
      <c r="H380" s="13">
        <v>2505</v>
      </c>
    </row>
    <row r="381" spans="1:8" s="8" customFormat="1" ht="11.25" customHeight="1" x14ac:dyDescent="0.2">
      <c r="A381" s="18">
        <v>16</v>
      </c>
      <c r="B381" s="17" t="s">
        <v>23</v>
      </c>
      <c r="C381" s="16">
        <v>2522</v>
      </c>
      <c r="D381" s="16">
        <v>48</v>
      </c>
      <c r="E381" s="16">
        <v>2570</v>
      </c>
      <c r="F381" s="16">
        <v>0</v>
      </c>
      <c r="G381" s="16">
        <v>1210</v>
      </c>
      <c r="H381" s="16">
        <v>2475</v>
      </c>
    </row>
    <row r="382" spans="1:8" s="8" customFormat="1" ht="11.25" customHeight="1" x14ac:dyDescent="0.2">
      <c r="A382" s="15">
        <v>17</v>
      </c>
      <c r="B382" s="14" t="s">
        <v>12</v>
      </c>
      <c r="C382" s="13">
        <v>141</v>
      </c>
      <c r="D382" s="13">
        <v>2511</v>
      </c>
      <c r="E382" s="13">
        <v>2652</v>
      </c>
      <c r="F382" s="13">
        <v>1649</v>
      </c>
      <c r="G382" s="13">
        <v>0</v>
      </c>
      <c r="H382" s="13">
        <v>2381</v>
      </c>
    </row>
    <row r="383" spans="1:8" s="8" customFormat="1" ht="11.25" customHeight="1" x14ac:dyDescent="0.2">
      <c r="A383" s="18">
        <v>18</v>
      </c>
      <c r="B383" s="17" t="s">
        <v>19</v>
      </c>
      <c r="C383" s="16">
        <v>2030</v>
      </c>
      <c r="D383" s="16">
        <v>98</v>
      </c>
      <c r="E383" s="16">
        <v>2128</v>
      </c>
      <c r="F383" s="16">
        <v>41</v>
      </c>
      <c r="G383" s="16">
        <v>0</v>
      </c>
      <c r="H383" s="16">
        <v>2006</v>
      </c>
    </row>
    <row r="384" spans="1:8" s="8" customFormat="1" ht="11.25" customHeight="1" x14ac:dyDescent="0.2">
      <c r="A384" s="15">
        <v>19</v>
      </c>
      <c r="B384" s="14" t="s">
        <v>13</v>
      </c>
      <c r="C384" s="13">
        <v>806</v>
      </c>
      <c r="D384" s="13">
        <v>62</v>
      </c>
      <c r="E384" s="13">
        <v>868</v>
      </c>
      <c r="F384" s="13">
        <v>0</v>
      </c>
      <c r="G384" s="13">
        <v>0</v>
      </c>
      <c r="H384" s="13">
        <v>860</v>
      </c>
    </row>
    <row r="385" spans="1:10" s="8" customFormat="1" ht="11.25" customHeight="1" x14ac:dyDescent="0.2">
      <c r="A385" s="18">
        <v>20</v>
      </c>
      <c r="B385" s="17" t="s">
        <v>14</v>
      </c>
      <c r="C385" s="16">
        <v>522</v>
      </c>
      <c r="D385" s="16">
        <v>270</v>
      </c>
      <c r="E385" s="16">
        <v>792</v>
      </c>
      <c r="F385" s="16">
        <v>192</v>
      </c>
      <c r="G385" s="16">
        <v>25</v>
      </c>
      <c r="H385" s="16">
        <v>778</v>
      </c>
    </row>
    <row r="386" spans="1:10" s="8" customFormat="1" ht="11.25" customHeight="1" x14ac:dyDescent="0.2">
      <c r="A386" s="15">
        <v>21</v>
      </c>
      <c r="B386" s="14" t="s">
        <v>15</v>
      </c>
      <c r="C386" s="13">
        <v>684</v>
      </c>
      <c r="D386" s="13">
        <v>74</v>
      </c>
      <c r="E386" s="13">
        <v>758</v>
      </c>
      <c r="F386" s="13">
        <v>0</v>
      </c>
      <c r="G386" s="13">
        <v>0</v>
      </c>
      <c r="H386" s="13">
        <v>758</v>
      </c>
    </row>
    <row r="387" spans="1:10" s="8" customFormat="1" ht="11.25" customHeight="1" x14ac:dyDescent="0.2">
      <c r="A387" s="18">
        <v>22</v>
      </c>
      <c r="B387" s="17" t="s">
        <v>11</v>
      </c>
      <c r="C387" s="16">
        <v>245</v>
      </c>
      <c r="D387" s="16">
        <v>8</v>
      </c>
      <c r="E387" s="16">
        <v>253</v>
      </c>
      <c r="F387" s="16">
        <v>0</v>
      </c>
      <c r="G387" s="16">
        <v>0</v>
      </c>
      <c r="H387" s="16">
        <v>253</v>
      </c>
    </row>
    <row r="388" spans="1:10" s="8" customFormat="1" ht="11.25" customHeight="1" x14ac:dyDescent="0.2">
      <c r="A388" s="15">
        <v>23</v>
      </c>
      <c r="B388" s="14" t="s">
        <v>10</v>
      </c>
      <c r="C388" s="13">
        <v>4</v>
      </c>
      <c r="D388" s="13">
        <v>2</v>
      </c>
      <c r="E388" s="13">
        <v>6</v>
      </c>
      <c r="F388" s="13">
        <v>0</v>
      </c>
      <c r="G388" s="13">
        <v>0</v>
      </c>
      <c r="H388" s="13">
        <v>6</v>
      </c>
    </row>
    <row r="389" spans="1:10" s="8" customFormat="1" ht="11.25" customHeight="1" x14ac:dyDescent="0.2">
      <c r="A389" s="18">
        <v>24</v>
      </c>
      <c r="B389" s="17" t="s">
        <v>53</v>
      </c>
      <c r="C389" s="16">
        <v>19</v>
      </c>
      <c r="D389" s="16">
        <v>0</v>
      </c>
      <c r="E389" s="16">
        <v>0</v>
      </c>
      <c r="F389" s="16">
        <v>0</v>
      </c>
      <c r="G389" s="16">
        <v>0</v>
      </c>
      <c r="H389" s="16">
        <v>0</v>
      </c>
    </row>
    <row r="390" spans="1:10" s="8" customFormat="1" ht="11.25" customHeight="1" x14ac:dyDescent="0.2">
      <c r="A390" s="15"/>
      <c r="B390" s="14"/>
      <c r="C390" s="13"/>
      <c r="D390" s="13"/>
      <c r="E390" s="13"/>
      <c r="F390" s="13"/>
      <c r="G390" s="13"/>
      <c r="H390" s="13"/>
    </row>
    <row r="391" spans="1:10" s="8" customFormat="1" ht="11.25" customHeight="1" x14ac:dyDescent="0.2">
      <c r="A391" s="18"/>
      <c r="B391" s="17" t="s">
        <v>9</v>
      </c>
      <c r="C391" s="16">
        <v>270</v>
      </c>
      <c r="D391" s="16">
        <v>104</v>
      </c>
      <c r="E391" s="16">
        <v>393</v>
      </c>
      <c r="F391" s="16">
        <v>75</v>
      </c>
      <c r="G391" s="16">
        <v>17</v>
      </c>
      <c r="H391" s="16">
        <v>379</v>
      </c>
    </row>
    <row r="392" spans="1:10" s="8" customFormat="1" ht="11.25" customHeight="1" x14ac:dyDescent="0.2">
      <c r="A392" s="15"/>
      <c r="B392" s="14"/>
      <c r="C392" s="13"/>
      <c r="D392" s="13"/>
      <c r="E392" s="13"/>
      <c r="F392" s="13"/>
      <c r="G392" s="13"/>
      <c r="H392" s="13"/>
    </row>
    <row r="393" spans="1:10" s="8" customFormat="1" ht="11.25" customHeight="1" x14ac:dyDescent="0.2">
      <c r="A393" s="18"/>
      <c r="B393" s="17" t="s">
        <v>8</v>
      </c>
      <c r="C393" s="16">
        <v>5374</v>
      </c>
      <c r="D393" s="16">
        <v>5446</v>
      </c>
      <c r="E393" s="16">
        <v>10820</v>
      </c>
      <c r="F393" s="16">
        <v>0</v>
      </c>
      <c r="G393" s="16">
        <v>0</v>
      </c>
      <c r="H393" s="16">
        <v>10420</v>
      </c>
    </row>
    <row r="394" spans="1:10" s="8" customFormat="1" ht="11.25" customHeight="1" x14ac:dyDescent="0.2">
      <c r="A394" s="15"/>
      <c r="B394" s="14" t="s">
        <v>7</v>
      </c>
      <c r="C394" s="13">
        <v>0</v>
      </c>
      <c r="D394" s="13">
        <v>711</v>
      </c>
      <c r="E394" s="13">
        <v>711</v>
      </c>
      <c r="F394" s="13">
        <v>0</v>
      </c>
      <c r="G394" s="13">
        <v>0</v>
      </c>
      <c r="H394" s="13">
        <v>710</v>
      </c>
    </row>
    <row r="395" spans="1:10" s="8" customFormat="1" ht="11.25" customHeight="1" x14ac:dyDescent="0.2">
      <c r="A395" s="18"/>
      <c r="B395" s="17" t="s">
        <v>6</v>
      </c>
      <c r="C395" s="16">
        <v>4359</v>
      </c>
      <c r="D395" s="16">
        <v>4196</v>
      </c>
      <c r="E395" s="16">
        <v>8555</v>
      </c>
      <c r="F395" s="16">
        <v>0</v>
      </c>
      <c r="G395" s="16">
        <v>0</v>
      </c>
      <c r="H395" s="16">
        <v>8156</v>
      </c>
    </row>
    <row r="396" spans="1:10" s="8" customFormat="1" ht="11.25" customHeight="1" x14ac:dyDescent="0.2">
      <c r="A396" s="15"/>
      <c r="B396" s="14" t="s">
        <v>5</v>
      </c>
      <c r="C396" s="13">
        <v>1015</v>
      </c>
      <c r="D396" s="13">
        <v>539</v>
      </c>
      <c r="E396" s="13">
        <v>1554</v>
      </c>
      <c r="F396" s="13">
        <v>0</v>
      </c>
      <c r="G396" s="13">
        <v>0</v>
      </c>
      <c r="H396" s="13">
        <v>1554</v>
      </c>
    </row>
    <row r="397" spans="1:10" s="8" customFormat="1" ht="11.25" customHeight="1" x14ac:dyDescent="0.2">
      <c r="A397" s="18"/>
      <c r="B397" s="17"/>
      <c r="C397" s="16"/>
      <c r="D397" s="16"/>
      <c r="E397" s="16"/>
      <c r="F397" s="16"/>
      <c r="G397" s="16"/>
      <c r="H397" s="16"/>
    </row>
    <row r="398" spans="1:10" s="8" customFormat="1" ht="11.25" customHeight="1" x14ac:dyDescent="0.2">
      <c r="A398" s="15"/>
      <c r="B398" s="14" t="s">
        <v>4</v>
      </c>
      <c r="C398" s="13">
        <v>305010</v>
      </c>
      <c r="D398" s="13">
        <v>34288</v>
      </c>
      <c r="E398" s="13">
        <v>339298</v>
      </c>
      <c r="F398" s="13">
        <v>131616</v>
      </c>
      <c r="G398" s="13">
        <v>16817</v>
      </c>
      <c r="H398" s="13">
        <v>324643</v>
      </c>
    </row>
    <row r="399" spans="1:10" s="8" customFormat="1" ht="11.25" customHeight="1" thickBot="1" x14ac:dyDescent="0.25">
      <c r="A399" s="18"/>
      <c r="B399" s="17"/>
      <c r="C399" s="16"/>
      <c r="D399" s="16"/>
      <c r="E399" s="16"/>
      <c r="F399" s="16"/>
      <c r="G399" s="16"/>
      <c r="H399" s="16"/>
      <c r="I399" s="1"/>
      <c r="J399" s="1"/>
    </row>
    <row r="400" spans="1:10" s="8" customFormat="1" ht="11.25" customHeight="1" thickBot="1" x14ac:dyDescent="0.25">
      <c r="A400" s="12"/>
      <c r="B400" s="11" t="s">
        <v>3</v>
      </c>
      <c r="C400" s="10">
        <v>305986</v>
      </c>
      <c r="D400" s="10">
        <v>42823</v>
      </c>
      <c r="E400" s="10">
        <v>348809</v>
      </c>
      <c r="F400" s="10">
        <v>131616</v>
      </c>
      <c r="G400" s="10">
        <v>16817</v>
      </c>
      <c r="H400" s="10">
        <v>334067</v>
      </c>
      <c r="I400" s="1"/>
      <c r="J400" s="1"/>
    </row>
    <row r="401" spans="1:229" ht="7.5" customHeight="1" x14ac:dyDescent="0.2"/>
    <row r="402" spans="1:229" ht="11.25" customHeight="1" x14ac:dyDescent="0.2">
      <c r="A402" s="8" t="s">
        <v>2</v>
      </c>
      <c r="H402" s="33"/>
      <c r="I402" s="5"/>
      <c r="J402" s="9"/>
    </row>
    <row r="403" spans="1:229" ht="7.5" customHeight="1" x14ac:dyDescent="0.2"/>
    <row r="404" spans="1:229" s="2" customFormat="1" ht="11.25" customHeight="1" x14ac:dyDescent="0.2">
      <c r="A404" s="8" t="s">
        <v>1</v>
      </c>
      <c r="B404" s="7" t="s">
        <v>0</v>
      </c>
      <c r="C404" s="7"/>
      <c r="D404" s="6"/>
      <c r="E404" s="5"/>
      <c r="F404" s="3"/>
      <c r="G404" s="3"/>
      <c r="H404" s="3"/>
      <c r="I404" s="1"/>
      <c r="J404" s="1"/>
      <c r="K404" s="5"/>
      <c r="L404" s="3"/>
      <c r="M404" s="5"/>
      <c r="N404" s="5"/>
      <c r="O404" s="5"/>
      <c r="P404" s="5"/>
      <c r="Q404" s="4"/>
      <c r="R404" s="4"/>
      <c r="S404" s="3"/>
      <c r="T404" s="3"/>
      <c r="U404" s="4"/>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c r="EQ404" s="3"/>
      <c r="ER404" s="3"/>
      <c r="ES404" s="3"/>
      <c r="ET404" s="3"/>
      <c r="EU404" s="3"/>
      <c r="EV404" s="3"/>
      <c r="EW404" s="3"/>
      <c r="EX404" s="3"/>
      <c r="EY404" s="3"/>
      <c r="EZ404" s="3"/>
      <c r="FA404" s="3"/>
      <c r="FB404" s="3"/>
      <c r="FC404" s="3"/>
      <c r="FD404" s="3"/>
      <c r="FE404" s="3"/>
      <c r="FF404" s="3"/>
      <c r="FG404" s="3"/>
      <c r="FH404" s="3"/>
      <c r="FI404" s="3"/>
      <c r="FJ404" s="3"/>
      <c r="FK404" s="3"/>
      <c r="FL404" s="3"/>
      <c r="FM404" s="3"/>
      <c r="FN404" s="3"/>
      <c r="FO404" s="3"/>
      <c r="FP404" s="3"/>
      <c r="FQ404" s="3"/>
      <c r="FR404" s="3"/>
      <c r="FS404" s="3"/>
      <c r="FT404" s="3"/>
      <c r="FU404" s="3"/>
      <c r="FV404" s="3"/>
      <c r="FW404" s="3"/>
      <c r="FX404" s="3"/>
      <c r="FY404" s="3"/>
      <c r="FZ404" s="3"/>
      <c r="GA404" s="3"/>
      <c r="GB404" s="3"/>
      <c r="GC404" s="3"/>
      <c r="GD404" s="3"/>
      <c r="GE404" s="3"/>
      <c r="GF404" s="3"/>
      <c r="GG404" s="3"/>
      <c r="GH404" s="3"/>
      <c r="GI404" s="3"/>
      <c r="GJ404" s="3"/>
      <c r="GK404" s="3"/>
      <c r="GL404" s="3"/>
      <c r="GM404" s="3"/>
      <c r="GN404" s="3"/>
      <c r="GO404" s="3"/>
      <c r="GP404" s="3"/>
      <c r="GQ404" s="3"/>
      <c r="GR404" s="3"/>
      <c r="GS404" s="3"/>
      <c r="GT404" s="3"/>
      <c r="GU404" s="3"/>
      <c r="GV404" s="3"/>
      <c r="GW404" s="3"/>
      <c r="GX404" s="3"/>
      <c r="GY404" s="3"/>
      <c r="GZ404" s="3"/>
      <c r="HA404" s="3"/>
      <c r="HB404" s="3"/>
      <c r="HC404" s="3"/>
      <c r="HD404" s="3"/>
      <c r="HE404" s="3"/>
      <c r="HF404" s="3"/>
      <c r="HG404" s="3"/>
      <c r="HH404" s="3"/>
      <c r="HI404" s="3"/>
      <c r="HJ404" s="3"/>
      <c r="HK404" s="3"/>
      <c r="HL404" s="3"/>
      <c r="HM404" s="3"/>
      <c r="HN404" s="3"/>
      <c r="HO404" s="3"/>
      <c r="HP404" s="3"/>
      <c r="HQ404" s="3"/>
      <c r="HR404" s="3"/>
      <c r="HS404" s="3"/>
      <c r="HT404" s="3"/>
      <c r="HU404" s="3"/>
    </row>
    <row r="408" spans="1:229" ht="15.75" x14ac:dyDescent="0.2">
      <c r="A408" s="27" t="s">
        <v>41</v>
      </c>
      <c r="B408" s="26" t="s">
        <v>52</v>
      </c>
    </row>
    <row r="409" spans="1:229" x14ac:dyDescent="0.2">
      <c r="B409" s="1" t="s">
        <v>39</v>
      </c>
      <c r="F409" s="32"/>
    </row>
    <row r="410" spans="1:229" ht="7.5" customHeight="1" thickBot="1" x14ac:dyDescent="0.25">
      <c r="A410" s="25"/>
      <c r="B410" s="25"/>
      <c r="C410" s="25"/>
      <c r="D410" s="25"/>
      <c r="E410" s="25"/>
      <c r="F410" s="25"/>
      <c r="I410" s="8"/>
      <c r="J410" s="8"/>
    </row>
    <row r="411" spans="1:229" ht="39" customHeight="1" thickBot="1" x14ac:dyDescent="0.25">
      <c r="A411" s="24" t="s">
        <v>38</v>
      </c>
      <c r="B411" s="23" t="s">
        <v>37</v>
      </c>
      <c r="C411" s="22" t="s">
        <v>36</v>
      </c>
      <c r="D411" s="22" t="s">
        <v>35</v>
      </c>
      <c r="E411" s="22" t="s">
        <v>34</v>
      </c>
      <c r="F411" s="22" t="s">
        <v>51</v>
      </c>
      <c r="G411" s="22" t="s">
        <v>50</v>
      </c>
      <c r="H411" s="22" t="s">
        <v>33</v>
      </c>
      <c r="I411" s="8"/>
      <c r="J411" s="8"/>
    </row>
    <row r="412" spans="1:229" s="8" customFormat="1" ht="11.25" customHeight="1" x14ac:dyDescent="0.2">
      <c r="A412" s="15">
        <v>1</v>
      </c>
      <c r="B412" s="14" t="s">
        <v>32</v>
      </c>
      <c r="C412" s="13">
        <v>84157</v>
      </c>
      <c r="D412" s="13">
        <v>10130</v>
      </c>
      <c r="E412" s="13">
        <f>SUM(C412:D412)</f>
        <v>94287</v>
      </c>
      <c r="F412" s="13">
        <v>38048</v>
      </c>
      <c r="G412" s="13">
        <v>0</v>
      </c>
      <c r="H412" s="13">
        <v>88997</v>
      </c>
    </row>
    <row r="413" spans="1:229" s="8" customFormat="1" ht="11.25" customHeight="1" x14ac:dyDescent="0.2">
      <c r="A413" s="18">
        <v>2</v>
      </c>
      <c r="B413" s="17" t="s">
        <v>31</v>
      </c>
      <c r="C413" s="16">
        <v>36192</v>
      </c>
      <c r="D413" s="16">
        <v>334</v>
      </c>
      <c r="E413" s="16">
        <f>SUM(C413:D413)</f>
        <v>36526</v>
      </c>
      <c r="F413" s="16">
        <v>1</v>
      </c>
      <c r="G413" s="16">
        <v>2683</v>
      </c>
      <c r="H413" s="16">
        <v>35074</v>
      </c>
    </row>
    <row r="414" spans="1:229" s="8" customFormat="1" ht="11.25" customHeight="1" x14ac:dyDescent="0.2">
      <c r="A414" s="15">
        <v>3</v>
      </c>
      <c r="B414" s="14" t="s">
        <v>27</v>
      </c>
      <c r="C414" s="13">
        <v>28838</v>
      </c>
      <c r="D414" s="13">
        <v>679</v>
      </c>
      <c r="E414" s="13">
        <f>SUM(C414:D414)</f>
        <v>29517</v>
      </c>
      <c r="F414" s="13">
        <v>20070</v>
      </c>
      <c r="G414" s="13">
        <v>0</v>
      </c>
      <c r="H414" s="13">
        <v>29277</v>
      </c>
    </row>
    <row r="415" spans="1:229" s="8" customFormat="1" ht="11.25" customHeight="1" x14ac:dyDescent="0.2">
      <c r="A415" s="18">
        <v>4</v>
      </c>
      <c r="B415" s="17" t="s">
        <v>29</v>
      </c>
      <c r="C415" s="16">
        <v>26873</v>
      </c>
      <c r="D415" s="16">
        <v>1309</v>
      </c>
      <c r="E415" s="16">
        <f>SUM(C415:D415)</f>
        <v>28182</v>
      </c>
      <c r="F415" s="16">
        <v>9670</v>
      </c>
      <c r="G415" s="16">
        <v>325</v>
      </c>
      <c r="H415" s="16">
        <v>26345</v>
      </c>
    </row>
    <row r="416" spans="1:229" s="8" customFormat="1" ht="11.25" customHeight="1" x14ac:dyDescent="0.2">
      <c r="A416" s="15">
        <v>5</v>
      </c>
      <c r="B416" s="14" t="s">
        <v>28</v>
      </c>
      <c r="C416" s="13">
        <v>23001</v>
      </c>
      <c r="D416" s="13">
        <v>2371</v>
      </c>
      <c r="E416" s="13">
        <f>SUM(C416:D416)</f>
        <v>25372</v>
      </c>
      <c r="F416" s="13">
        <v>4</v>
      </c>
      <c r="G416" s="13">
        <v>6485</v>
      </c>
      <c r="H416" s="13">
        <v>24119</v>
      </c>
    </row>
    <row r="417" spans="1:8" s="8" customFormat="1" ht="11.25" customHeight="1" x14ac:dyDescent="0.2">
      <c r="A417" s="18">
        <v>6</v>
      </c>
      <c r="B417" s="17" t="s">
        <v>30</v>
      </c>
      <c r="C417" s="16">
        <v>14316</v>
      </c>
      <c r="D417" s="16">
        <v>2213</v>
      </c>
      <c r="E417" s="16">
        <f>SUM(C417:D417)</f>
        <v>16529</v>
      </c>
      <c r="F417" s="16">
        <v>123</v>
      </c>
      <c r="G417" s="16">
        <v>3532</v>
      </c>
      <c r="H417" s="16">
        <v>15412</v>
      </c>
    </row>
    <row r="418" spans="1:8" s="8" customFormat="1" ht="11.25" customHeight="1" x14ac:dyDescent="0.2">
      <c r="A418" s="15">
        <v>7</v>
      </c>
      <c r="B418" s="14" t="s">
        <v>16</v>
      </c>
      <c r="C418" s="13">
        <v>14152</v>
      </c>
      <c r="D418" s="13">
        <v>29</v>
      </c>
      <c r="E418" s="13">
        <f>SUM(C418:D418)</f>
        <v>14181</v>
      </c>
      <c r="F418" s="13">
        <v>12526</v>
      </c>
      <c r="G418" s="13">
        <v>28</v>
      </c>
      <c r="H418" s="13">
        <v>14178</v>
      </c>
    </row>
    <row r="419" spans="1:8" s="8" customFormat="1" ht="11.25" customHeight="1" x14ac:dyDescent="0.2">
      <c r="A419" s="18">
        <v>8</v>
      </c>
      <c r="B419" s="17" t="s">
        <v>18</v>
      </c>
      <c r="C419" s="16">
        <v>13924</v>
      </c>
      <c r="D419" s="16">
        <v>144</v>
      </c>
      <c r="E419" s="16">
        <f>SUM(C419:D419)</f>
        <v>14068</v>
      </c>
      <c r="F419" s="16">
        <v>10708</v>
      </c>
      <c r="G419" s="16">
        <v>129</v>
      </c>
      <c r="H419" s="16">
        <v>13960</v>
      </c>
    </row>
    <row r="420" spans="1:8" s="8" customFormat="1" ht="11.25" customHeight="1" x14ac:dyDescent="0.2">
      <c r="A420" s="15">
        <v>9</v>
      </c>
      <c r="B420" s="14" t="s">
        <v>26</v>
      </c>
      <c r="C420" s="13">
        <v>1021</v>
      </c>
      <c r="D420" s="13">
        <v>7896</v>
      </c>
      <c r="E420" s="13">
        <f>SUM(C420:D420)</f>
        <v>8917</v>
      </c>
      <c r="F420" s="13">
        <v>0</v>
      </c>
      <c r="G420" s="13">
        <v>0</v>
      </c>
      <c r="H420" s="13">
        <v>8838</v>
      </c>
    </row>
    <row r="421" spans="1:8" s="8" customFormat="1" ht="11.25" customHeight="1" x14ac:dyDescent="0.2">
      <c r="A421" s="18">
        <v>10</v>
      </c>
      <c r="B421" s="17" t="s">
        <v>20</v>
      </c>
      <c r="C421" s="16">
        <v>7134</v>
      </c>
      <c r="D421" s="16">
        <v>29</v>
      </c>
      <c r="E421" s="16">
        <f>SUM(C421:D421)</f>
        <v>7163</v>
      </c>
      <c r="F421" s="16">
        <v>2491</v>
      </c>
      <c r="G421" s="16">
        <v>220</v>
      </c>
      <c r="H421" s="16">
        <v>7000</v>
      </c>
    </row>
    <row r="422" spans="1:8" s="8" customFormat="1" ht="11.25" customHeight="1" x14ac:dyDescent="0.2">
      <c r="A422" s="21">
        <v>11</v>
      </c>
      <c r="B422" s="20" t="s">
        <v>24</v>
      </c>
      <c r="C422" s="19">
        <v>6515</v>
      </c>
      <c r="D422" s="19">
        <v>631</v>
      </c>
      <c r="E422" s="19">
        <f>SUM(C422:D422)</f>
        <v>7146</v>
      </c>
      <c r="F422" s="19">
        <v>0</v>
      </c>
      <c r="G422" s="19">
        <v>718</v>
      </c>
      <c r="H422" s="19">
        <v>6981</v>
      </c>
    </row>
    <row r="423" spans="1:8" s="8" customFormat="1" ht="11.25" customHeight="1" x14ac:dyDescent="0.2">
      <c r="A423" s="18">
        <v>12</v>
      </c>
      <c r="B423" s="17" t="s">
        <v>25</v>
      </c>
      <c r="C423" s="16">
        <v>3858</v>
      </c>
      <c r="D423" s="16">
        <v>79</v>
      </c>
      <c r="E423" s="16">
        <f>SUM(C423:D423)</f>
        <v>3937</v>
      </c>
      <c r="F423" s="16">
        <v>0</v>
      </c>
      <c r="G423" s="16">
        <v>258</v>
      </c>
      <c r="H423" s="16">
        <v>3673</v>
      </c>
    </row>
    <row r="424" spans="1:8" s="8" customFormat="1" ht="11.25" customHeight="1" x14ac:dyDescent="0.2">
      <c r="A424" s="15">
        <v>13</v>
      </c>
      <c r="B424" s="14" t="s">
        <v>17</v>
      </c>
      <c r="C424" s="13">
        <v>3215</v>
      </c>
      <c r="D424" s="13">
        <v>0</v>
      </c>
      <c r="E424" s="13">
        <f>SUM(C424:D424)</f>
        <v>3215</v>
      </c>
      <c r="F424" s="13">
        <v>0</v>
      </c>
      <c r="G424" s="13">
        <v>1752</v>
      </c>
      <c r="H424" s="13">
        <v>3215</v>
      </c>
    </row>
    <row r="425" spans="1:8" s="8" customFormat="1" ht="11.25" customHeight="1" x14ac:dyDescent="0.2">
      <c r="A425" s="18">
        <v>14</v>
      </c>
      <c r="B425" s="17" t="s">
        <v>22</v>
      </c>
      <c r="C425" s="16">
        <v>2903</v>
      </c>
      <c r="D425" s="16">
        <v>72</v>
      </c>
      <c r="E425" s="16">
        <f>SUM(C425:D425)</f>
        <v>2975</v>
      </c>
      <c r="F425" s="16">
        <v>2306</v>
      </c>
      <c r="G425" s="16">
        <v>0</v>
      </c>
      <c r="H425" s="16">
        <v>2919</v>
      </c>
    </row>
    <row r="426" spans="1:8" s="8" customFormat="1" ht="11.25" customHeight="1" x14ac:dyDescent="0.2">
      <c r="A426" s="15">
        <v>15</v>
      </c>
      <c r="B426" s="14" t="s">
        <v>21</v>
      </c>
      <c r="C426" s="13">
        <v>503</v>
      </c>
      <c r="D426" s="13">
        <v>2282</v>
      </c>
      <c r="E426" s="13">
        <f>SUM(C426:D426)</f>
        <v>2785</v>
      </c>
      <c r="F426" s="13">
        <v>0</v>
      </c>
      <c r="G426" s="13">
        <v>0</v>
      </c>
      <c r="H426" s="13">
        <v>2647</v>
      </c>
    </row>
    <row r="427" spans="1:8" s="8" customFormat="1" ht="11.25" customHeight="1" x14ac:dyDescent="0.2">
      <c r="A427" s="18">
        <v>16</v>
      </c>
      <c r="B427" s="17" t="s">
        <v>23</v>
      </c>
      <c r="C427" s="16">
        <v>2686</v>
      </c>
      <c r="D427" s="16">
        <v>38</v>
      </c>
      <c r="E427" s="16">
        <f>SUM(C427:D427)</f>
        <v>2724</v>
      </c>
      <c r="F427" s="16">
        <v>0</v>
      </c>
      <c r="G427" s="16">
        <v>1298</v>
      </c>
      <c r="H427" s="16">
        <v>2629</v>
      </c>
    </row>
    <row r="428" spans="1:8" s="8" customFormat="1" ht="11.25" customHeight="1" x14ac:dyDescent="0.2">
      <c r="A428" s="15">
        <v>17</v>
      </c>
      <c r="B428" s="14" t="s">
        <v>19</v>
      </c>
      <c r="C428" s="13">
        <v>2674</v>
      </c>
      <c r="D428" s="13">
        <v>111</v>
      </c>
      <c r="E428" s="13">
        <f>SUM(C428:D428)</f>
        <v>2785</v>
      </c>
      <c r="F428" s="13">
        <v>10</v>
      </c>
      <c r="G428" s="13">
        <v>0</v>
      </c>
      <c r="H428" s="13">
        <v>2613</v>
      </c>
    </row>
    <row r="429" spans="1:8" s="8" customFormat="1" ht="11.25" customHeight="1" x14ac:dyDescent="0.2">
      <c r="A429" s="18">
        <v>18</v>
      </c>
      <c r="B429" s="17" t="s">
        <v>12</v>
      </c>
      <c r="C429" s="16">
        <v>152</v>
      </c>
      <c r="D429" s="16">
        <v>1717</v>
      </c>
      <c r="E429" s="16">
        <f>SUM(C429:D429)</f>
        <v>1869</v>
      </c>
      <c r="F429" s="16">
        <v>1185</v>
      </c>
      <c r="G429" s="16">
        <v>0</v>
      </c>
      <c r="H429" s="16">
        <v>1667</v>
      </c>
    </row>
    <row r="430" spans="1:8" s="8" customFormat="1" ht="11.25" customHeight="1" x14ac:dyDescent="0.2">
      <c r="A430" s="15">
        <v>19</v>
      </c>
      <c r="B430" s="14" t="s">
        <v>14</v>
      </c>
      <c r="C430" s="13">
        <v>657</v>
      </c>
      <c r="D430" s="13">
        <v>302</v>
      </c>
      <c r="E430" s="13">
        <f>SUM(C430:D430)</f>
        <v>959</v>
      </c>
      <c r="F430" s="13">
        <v>186</v>
      </c>
      <c r="G430" s="13">
        <v>64</v>
      </c>
      <c r="H430" s="13">
        <v>944</v>
      </c>
    </row>
    <row r="431" spans="1:8" s="8" customFormat="1" ht="11.25" customHeight="1" x14ac:dyDescent="0.2">
      <c r="A431" s="18">
        <v>20</v>
      </c>
      <c r="B431" s="17" t="s">
        <v>13</v>
      </c>
      <c r="C431" s="16">
        <v>822</v>
      </c>
      <c r="D431" s="16">
        <v>36</v>
      </c>
      <c r="E431" s="16">
        <f>SUM(C431:D431)</f>
        <v>858</v>
      </c>
      <c r="F431" s="16">
        <v>0</v>
      </c>
      <c r="G431" s="16">
        <v>0</v>
      </c>
      <c r="H431" s="16">
        <v>853</v>
      </c>
    </row>
    <row r="432" spans="1:8" s="8" customFormat="1" ht="11.25" customHeight="1" x14ac:dyDescent="0.2">
      <c r="A432" s="15">
        <v>21</v>
      </c>
      <c r="B432" s="14" t="s">
        <v>15</v>
      </c>
      <c r="C432" s="13">
        <v>742</v>
      </c>
      <c r="D432" s="13">
        <v>90</v>
      </c>
      <c r="E432" s="13">
        <f>SUM(C432:D432)</f>
        <v>832</v>
      </c>
      <c r="F432" s="13">
        <v>0</v>
      </c>
      <c r="G432" s="13">
        <v>0</v>
      </c>
      <c r="H432" s="13">
        <v>832</v>
      </c>
    </row>
    <row r="433" spans="1:10" s="8" customFormat="1" ht="11.25" customHeight="1" x14ac:dyDescent="0.2">
      <c r="A433" s="18">
        <v>22</v>
      </c>
      <c r="B433" s="17" t="s">
        <v>11</v>
      </c>
      <c r="C433" s="16">
        <v>271</v>
      </c>
      <c r="D433" s="16">
        <v>10</v>
      </c>
      <c r="E433" s="16">
        <f>SUM(C433:D433)</f>
        <v>281</v>
      </c>
      <c r="F433" s="16">
        <v>0</v>
      </c>
      <c r="G433" s="16">
        <v>0</v>
      </c>
      <c r="H433" s="16">
        <v>281</v>
      </c>
    </row>
    <row r="434" spans="1:10" s="8" customFormat="1" ht="11.25" customHeight="1" x14ac:dyDescent="0.2">
      <c r="A434" s="15">
        <v>23</v>
      </c>
      <c r="B434" s="14" t="s">
        <v>10</v>
      </c>
      <c r="C434" s="13">
        <v>26</v>
      </c>
      <c r="D434" s="13">
        <v>30</v>
      </c>
      <c r="E434" s="13">
        <f>SUM(C434:D434)</f>
        <v>56</v>
      </c>
      <c r="F434" s="13">
        <v>0</v>
      </c>
      <c r="G434" s="13">
        <v>0</v>
      </c>
      <c r="H434" s="13">
        <v>56</v>
      </c>
    </row>
    <row r="435" spans="1:10" s="8" customFormat="1" ht="11.25" customHeight="1" x14ac:dyDescent="0.2">
      <c r="A435" s="18"/>
      <c r="B435" s="17"/>
      <c r="C435" s="16"/>
      <c r="D435" s="16"/>
      <c r="E435" s="16"/>
      <c r="F435" s="16"/>
      <c r="G435" s="16"/>
      <c r="H435" s="16"/>
    </row>
    <row r="436" spans="1:10" s="8" customFormat="1" ht="11.25" customHeight="1" x14ac:dyDescent="0.2">
      <c r="A436" s="15"/>
      <c r="B436" s="14" t="s">
        <v>9</v>
      </c>
      <c r="C436" s="13">
        <v>353</v>
      </c>
      <c r="D436" s="13">
        <v>10</v>
      </c>
      <c r="E436" s="13">
        <f>SUM(C436:D436)</f>
        <v>363</v>
      </c>
      <c r="F436" s="13">
        <v>121</v>
      </c>
      <c r="G436" s="13">
        <v>16</v>
      </c>
      <c r="H436" s="13">
        <v>350</v>
      </c>
    </row>
    <row r="437" spans="1:10" s="8" customFormat="1" ht="11.25" customHeight="1" x14ac:dyDescent="0.2">
      <c r="A437" s="18"/>
      <c r="B437" s="17"/>
      <c r="C437" s="16"/>
      <c r="D437" s="16"/>
      <c r="E437" s="16"/>
      <c r="F437" s="16"/>
      <c r="G437" s="16"/>
      <c r="H437" s="16"/>
    </row>
    <row r="438" spans="1:10" s="8" customFormat="1" ht="11.25" customHeight="1" x14ac:dyDescent="0.2">
      <c r="A438" s="15"/>
      <c r="B438" s="14" t="s">
        <v>8</v>
      </c>
      <c r="C438" s="13">
        <v>6916</v>
      </c>
      <c r="D438" s="13">
        <v>5204</v>
      </c>
      <c r="E438" s="13">
        <f>SUM(C438:D438)</f>
        <v>12120</v>
      </c>
      <c r="F438" s="13">
        <v>0</v>
      </c>
      <c r="G438" s="13">
        <v>0</v>
      </c>
      <c r="H438" s="13">
        <v>11765</v>
      </c>
    </row>
    <row r="439" spans="1:10" s="8" customFormat="1" ht="11.25" customHeight="1" x14ac:dyDescent="0.2">
      <c r="A439" s="18"/>
      <c r="B439" s="17" t="s">
        <v>7</v>
      </c>
      <c r="C439" s="16">
        <v>3</v>
      </c>
      <c r="D439" s="16">
        <v>722</v>
      </c>
      <c r="E439" s="16">
        <f>SUM(C439:D439)</f>
        <v>725</v>
      </c>
      <c r="F439" s="16">
        <v>0</v>
      </c>
      <c r="G439" s="16">
        <v>0</v>
      </c>
      <c r="H439" s="16">
        <v>724</v>
      </c>
    </row>
    <row r="440" spans="1:10" s="8" customFormat="1" ht="11.25" customHeight="1" x14ac:dyDescent="0.2">
      <c r="A440" s="15"/>
      <c r="B440" s="14" t="s">
        <v>6</v>
      </c>
      <c r="C440" s="13">
        <v>5457</v>
      </c>
      <c r="D440" s="13">
        <v>3793</v>
      </c>
      <c r="E440" s="13">
        <f>SUM(C440:D440)</f>
        <v>9250</v>
      </c>
      <c r="F440" s="13">
        <v>0</v>
      </c>
      <c r="G440" s="13">
        <v>0</v>
      </c>
      <c r="H440" s="13">
        <v>8896</v>
      </c>
    </row>
    <row r="441" spans="1:10" s="8" customFormat="1" ht="11.25" customHeight="1" x14ac:dyDescent="0.2">
      <c r="A441" s="18"/>
      <c r="B441" s="17" t="s">
        <v>5</v>
      </c>
      <c r="C441" s="16">
        <v>1456</v>
      </c>
      <c r="D441" s="16">
        <v>689</v>
      </c>
      <c r="E441" s="16">
        <f>SUM(C441:D441)</f>
        <v>2145</v>
      </c>
      <c r="F441" s="16">
        <v>0</v>
      </c>
      <c r="G441" s="16">
        <v>0</v>
      </c>
      <c r="H441" s="16">
        <v>2145</v>
      </c>
    </row>
    <row r="442" spans="1:10" s="8" customFormat="1" ht="11.25" customHeight="1" x14ac:dyDescent="0.2">
      <c r="A442" s="15"/>
      <c r="B442" s="14"/>
      <c r="C442" s="13"/>
      <c r="D442" s="13"/>
      <c r="E442" s="13"/>
      <c r="F442" s="13"/>
      <c r="G442" s="13"/>
      <c r="H442" s="13"/>
    </row>
    <row r="443" spans="1:10" s="8" customFormat="1" ht="11.25" customHeight="1" x14ac:dyDescent="0.2">
      <c r="A443" s="18"/>
      <c r="B443" s="17" t="s">
        <v>4</v>
      </c>
      <c r="C443" s="16">
        <v>280880</v>
      </c>
      <c r="D443" s="16">
        <v>27850</v>
      </c>
      <c r="E443" s="16">
        <f>SUM(C443:D443)</f>
        <v>308730</v>
      </c>
      <c r="F443" s="16">
        <v>97449</v>
      </c>
      <c r="G443" s="16">
        <v>17508</v>
      </c>
      <c r="H443" s="16">
        <v>295787</v>
      </c>
    </row>
    <row r="444" spans="1:10" s="8" customFormat="1" ht="11.25" customHeight="1" thickBot="1" x14ac:dyDescent="0.25">
      <c r="A444" s="15"/>
      <c r="B444" s="14"/>
      <c r="C444" s="13"/>
      <c r="D444" s="13"/>
      <c r="E444" s="13"/>
      <c r="F444" s="13"/>
      <c r="G444" s="13"/>
      <c r="H444" s="13"/>
      <c r="I444" s="1"/>
      <c r="J444" s="1"/>
    </row>
    <row r="445" spans="1:10" s="8" customFormat="1" ht="11.25" customHeight="1" thickBot="1" x14ac:dyDescent="0.25">
      <c r="A445" s="12"/>
      <c r="B445" s="11" t="s">
        <v>3</v>
      </c>
      <c r="C445" s="10">
        <v>281901</v>
      </c>
      <c r="D445" s="10">
        <v>35746</v>
      </c>
      <c r="E445" s="10">
        <f>SUM(C445:D445)</f>
        <v>317647</v>
      </c>
      <c r="F445" s="10">
        <v>97449</v>
      </c>
      <c r="G445" s="10">
        <v>17508</v>
      </c>
      <c r="H445" s="10">
        <v>304625</v>
      </c>
      <c r="I445" s="1"/>
      <c r="J445" s="1"/>
    </row>
    <row r="446" spans="1:10" ht="7.5" customHeight="1" x14ac:dyDescent="0.2"/>
    <row r="447" spans="1:10" ht="11.25" customHeight="1" x14ac:dyDescent="0.2">
      <c r="A447" s="8" t="s">
        <v>2</v>
      </c>
      <c r="H447" s="33"/>
      <c r="I447" s="5"/>
      <c r="J447" s="9"/>
    </row>
    <row r="448" spans="1:10" ht="7.5" customHeight="1" x14ac:dyDescent="0.2"/>
    <row r="449" spans="1:229" s="2" customFormat="1" ht="11.25" customHeight="1" x14ac:dyDescent="0.2">
      <c r="A449" s="8" t="s">
        <v>1</v>
      </c>
      <c r="B449" s="7" t="s">
        <v>0</v>
      </c>
      <c r="C449" s="7"/>
      <c r="D449" s="6"/>
      <c r="E449" s="5"/>
      <c r="F449" s="3"/>
      <c r="G449" s="3"/>
      <c r="H449" s="3"/>
      <c r="I449" s="1"/>
      <c r="J449" s="1"/>
      <c r="K449" s="5"/>
      <c r="L449" s="3"/>
      <c r="M449" s="5"/>
      <c r="N449" s="5"/>
      <c r="O449" s="5"/>
      <c r="P449" s="5"/>
      <c r="Q449" s="4"/>
      <c r="R449" s="4"/>
      <c r="S449" s="3"/>
      <c r="T449" s="3"/>
      <c r="U449" s="4"/>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c r="EG449" s="3"/>
      <c r="EH449" s="3"/>
      <c r="EI449" s="3"/>
      <c r="EJ449" s="3"/>
      <c r="EK449" s="3"/>
      <c r="EL449" s="3"/>
      <c r="EM449" s="3"/>
      <c r="EN449" s="3"/>
      <c r="EO449" s="3"/>
      <c r="EP449" s="3"/>
      <c r="EQ449" s="3"/>
      <c r="ER449" s="3"/>
      <c r="ES449" s="3"/>
      <c r="ET449" s="3"/>
      <c r="EU449" s="3"/>
      <c r="EV449" s="3"/>
      <c r="EW449" s="3"/>
      <c r="EX449" s="3"/>
      <c r="EY449" s="3"/>
      <c r="EZ449" s="3"/>
      <c r="FA449" s="3"/>
      <c r="FB449" s="3"/>
      <c r="FC449" s="3"/>
      <c r="FD449" s="3"/>
      <c r="FE449" s="3"/>
      <c r="FF449" s="3"/>
      <c r="FG449" s="3"/>
      <c r="FH449" s="3"/>
      <c r="FI449" s="3"/>
      <c r="FJ449" s="3"/>
      <c r="FK449" s="3"/>
      <c r="FL449" s="3"/>
      <c r="FM449" s="3"/>
      <c r="FN449" s="3"/>
      <c r="FO449" s="3"/>
      <c r="FP449" s="3"/>
      <c r="FQ449" s="3"/>
      <c r="FR449" s="3"/>
      <c r="FS449" s="3"/>
      <c r="FT449" s="3"/>
      <c r="FU449" s="3"/>
      <c r="FV449" s="3"/>
      <c r="FW449" s="3"/>
      <c r="FX449" s="3"/>
      <c r="FY449" s="3"/>
      <c r="FZ449" s="3"/>
      <c r="GA449" s="3"/>
      <c r="GB449" s="3"/>
      <c r="GC449" s="3"/>
      <c r="GD449" s="3"/>
      <c r="GE449" s="3"/>
      <c r="GF449" s="3"/>
      <c r="GG449" s="3"/>
      <c r="GH449" s="3"/>
      <c r="GI449" s="3"/>
      <c r="GJ449" s="3"/>
      <c r="GK449" s="3"/>
      <c r="GL449" s="3"/>
      <c r="GM449" s="3"/>
      <c r="GN449" s="3"/>
      <c r="GO449" s="3"/>
      <c r="GP449" s="3"/>
      <c r="GQ449" s="3"/>
      <c r="GR449" s="3"/>
      <c r="GS449" s="3"/>
      <c r="GT449" s="3"/>
      <c r="GU449" s="3"/>
      <c r="GV449" s="3"/>
      <c r="GW449" s="3"/>
      <c r="GX449" s="3"/>
      <c r="GY449" s="3"/>
      <c r="GZ449" s="3"/>
      <c r="HA449" s="3"/>
      <c r="HB449" s="3"/>
      <c r="HC449" s="3"/>
      <c r="HD449" s="3"/>
      <c r="HE449" s="3"/>
      <c r="HF449" s="3"/>
      <c r="HG449" s="3"/>
      <c r="HH449" s="3"/>
      <c r="HI449" s="3"/>
      <c r="HJ449" s="3"/>
      <c r="HK449" s="3"/>
      <c r="HL449" s="3"/>
      <c r="HM449" s="3"/>
      <c r="HN449" s="3"/>
      <c r="HO449" s="3"/>
      <c r="HP449" s="3"/>
      <c r="HQ449" s="3"/>
      <c r="HR449" s="3"/>
      <c r="HS449" s="3"/>
      <c r="HT449" s="3"/>
      <c r="HU449" s="3"/>
    </row>
    <row r="453" spans="1:229" ht="15.75" x14ac:dyDescent="0.2">
      <c r="A453" s="27" t="s">
        <v>41</v>
      </c>
      <c r="B453" s="26" t="s">
        <v>49</v>
      </c>
    </row>
    <row r="454" spans="1:229" x14ac:dyDescent="0.2">
      <c r="B454" s="1" t="s">
        <v>39</v>
      </c>
      <c r="F454" s="32"/>
    </row>
    <row r="455" spans="1:229" ht="7.5" customHeight="1" thickBot="1" x14ac:dyDescent="0.25">
      <c r="A455" s="25"/>
      <c r="B455" s="25"/>
      <c r="C455" s="25"/>
      <c r="D455" s="25"/>
      <c r="E455" s="25"/>
      <c r="F455" s="25"/>
      <c r="I455" s="8"/>
      <c r="J455" s="8"/>
    </row>
    <row r="456" spans="1:229" ht="39" customHeight="1" thickBot="1" x14ac:dyDescent="0.25">
      <c r="A456" s="24" t="s">
        <v>38</v>
      </c>
      <c r="B456" s="23" t="s">
        <v>37</v>
      </c>
      <c r="C456" s="22" t="s">
        <v>36</v>
      </c>
      <c r="D456" s="22" t="s">
        <v>35</v>
      </c>
      <c r="E456" s="22" t="s">
        <v>34</v>
      </c>
      <c r="F456" s="22" t="s">
        <v>33</v>
      </c>
      <c r="I456" s="8"/>
      <c r="J456" s="8"/>
    </row>
    <row r="457" spans="1:229" s="8" customFormat="1" ht="11.25" customHeight="1" x14ac:dyDescent="0.2">
      <c r="A457" s="15">
        <v>1</v>
      </c>
      <c r="B457" s="14" t="s">
        <v>32</v>
      </c>
      <c r="C457" s="13">
        <v>76272</v>
      </c>
      <c r="D457" s="13">
        <v>8762</v>
      </c>
      <c r="E457" s="13">
        <f>SUM(C457:D457)</f>
        <v>85034</v>
      </c>
      <c r="F457" s="13">
        <v>80424</v>
      </c>
    </row>
    <row r="458" spans="1:229" s="8" customFormat="1" ht="11.25" customHeight="1" x14ac:dyDescent="0.2">
      <c r="A458" s="18">
        <v>2</v>
      </c>
      <c r="B458" s="17" t="s">
        <v>31</v>
      </c>
      <c r="C458" s="16">
        <v>36386</v>
      </c>
      <c r="D458" s="16">
        <v>362</v>
      </c>
      <c r="E458" s="16">
        <f>SUM(C458:D458)</f>
        <v>36748</v>
      </c>
      <c r="F458" s="16">
        <v>35283</v>
      </c>
    </row>
    <row r="459" spans="1:229" s="8" customFormat="1" ht="11.25" customHeight="1" x14ac:dyDescent="0.2">
      <c r="A459" s="15">
        <v>3</v>
      </c>
      <c r="B459" s="14" t="s">
        <v>28</v>
      </c>
      <c r="C459" s="13">
        <v>22199</v>
      </c>
      <c r="D459" s="13">
        <v>1882</v>
      </c>
      <c r="E459" s="13">
        <f>SUM(C459:D459)</f>
        <v>24081</v>
      </c>
      <c r="F459" s="13">
        <v>23058</v>
      </c>
    </row>
    <row r="460" spans="1:229" s="8" customFormat="1" ht="11.25" customHeight="1" x14ac:dyDescent="0.2">
      <c r="A460" s="18">
        <v>4</v>
      </c>
      <c r="B460" s="17" t="s">
        <v>29</v>
      </c>
      <c r="C460" s="16">
        <v>23115</v>
      </c>
      <c r="D460" s="16">
        <v>1092</v>
      </c>
      <c r="E460" s="16">
        <f>SUM(C460:D460)</f>
        <v>24207</v>
      </c>
      <c r="F460" s="16">
        <v>22769</v>
      </c>
    </row>
    <row r="461" spans="1:229" s="8" customFormat="1" ht="11.25" customHeight="1" x14ac:dyDescent="0.2">
      <c r="A461" s="15">
        <v>5</v>
      </c>
      <c r="B461" s="14" t="s">
        <v>27</v>
      </c>
      <c r="C461" s="13">
        <v>19898</v>
      </c>
      <c r="D461" s="13">
        <v>1072</v>
      </c>
      <c r="E461" s="13">
        <f>SUM(C461:D461)</f>
        <v>20970</v>
      </c>
      <c r="F461" s="13">
        <v>20688</v>
      </c>
    </row>
    <row r="462" spans="1:229" s="8" customFormat="1" ht="11.25" customHeight="1" x14ac:dyDescent="0.2">
      <c r="A462" s="18">
        <v>6</v>
      </c>
      <c r="B462" s="17" t="s">
        <v>30</v>
      </c>
      <c r="C462" s="16">
        <v>14662</v>
      </c>
      <c r="D462" s="16">
        <v>1982</v>
      </c>
      <c r="E462" s="16">
        <f>SUM(C462:D462)</f>
        <v>16644</v>
      </c>
      <c r="F462" s="16">
        <v>15598</v>
      </c>
    </row>
    <row r="463" spans="1:229" s="8" customFormat="1" ht="11.25" customHeight="1" x14ac:dyDescent="0.2">
      <c r="A463" s="15">
        <v>7</v>
      </c>
      <c r="B463" s="14" t="s">
        <v>16</v>
      </c>
      <c r="C463" s="13">
        <v>10852</v>
      </c>
      <c r="D463" s="13">
        <v>20</v>
      </c>
      <c r="E463" s="13">
        <f>SUM(C463:D463)</f>
        <v>10872</v>
      </c>
      <c r="F463" s="13">
        <v>10869</v>
      </c>
    </row>
    <row r="464" spans="1:229" s="8" customFormat="1" ht="11.25" customHeight="1" x14ac:dyDescent="0.2">
      <c r="A464" s="18">
        <v>8</v>
      </c>
      <c r="B464" s="17" t="s">
        <v>26</v>
      </c>
      <c r="C464" s="16">
        <v>1090</v>
      </c>
      <c r="D464" s="16">
        <v>8093</v>
      </c>
      <c r="E464" s="16">
        <f>SUM(C464:D464)</f>
        <v>9183</v>
      </c>
      <c r="F464" s="16">
        <v>9101</v>
      </c>
    </row>
    <row r="465" spans="1:6" s="8" customFormat="1" ht="11.25" customHeight="1" x14ac:dyDescent="0.2">
      <c r="A465" s="21">
        <v>9</v>
      </c>
      <c r="B465" s="20" t="s">
        <v>24</v>
      </c>
      <c r="C465" s="19">
        <v>6810</v>
      </c>
      <c r="D465" s="19">
        <v>601</v>
      </c>
      <c r="E465" s="19">
        <f>SUM(C465:D465)</f>
        <v>7411</v>
      </c>
      <c r="F465" s="19">
        <v>7257</v>
      </c>
    </row>
    <row r="466" spans="1:6" s="8" customFormat="1" ht="11.25" customHeight="1" x14ac:dyDescent="0.2">
      <c r="A466" s="18">
        <v>10</v>
      </c>
      <c r="B466" s="17" t="s">
        <v>18</v>
      </c>
      <c r="C466" s="16">
        <v>6885</v>
      </c>
      <c r="D466" s="16">
        <v>133</v>
      </c>
      <c r="E466" s="16">
        <f>SUM(C466:D466)</f>
        <v>7018</v>
      </c>
      <c r="F466" s="16">
        <v>6985</v>
      </c>
    </row>
    <row r="467" spans="1:6" s="8" customFormat="1" ht="11.25" customHeight="1" x14ac:dyDescent="0.2">
      <c r="A467" s="15">
        <v>11</v>
      </c>
      <c r="B467" s="14" t="s">
        <v>20</v>
      </c>
      <c r="C467" s="13">
        <v>6066</v>
      </c>
      <c r="D467" s="13">
        <v>24</v>
      </c>
      <c r="E467" s="13">
        <f>SUM(C467:D467)</f>
        <v>6090</v>
      </c>
      <c r="F467" s="13">
        <v>5946</v>
      </c>
    </row>
    <row r="468" spans="1:6" s="8" customFormat="1" ht="11.25" customHeight="1" x14ac:dyDescent="0.2">
      <c r="A468" s="18">
        <v>12</v>
      </c>
      <c r="B468" s="17" t="s">
        <v>25</v>
      </c>
      <c r="C468" s="16">
        <v>3417</v>
      </c>
      <c r="D468" s="16">
        <v>83</v>
      </c>
      <c r="E468" s="16">
        <f>SUM(C468:D468)</f>
        <v>3500</v>
      </c>
      <c r="F468" s="16">
        <v>3279</v>
      </c>
    </row>
    <row r="469" spans="1:6" s="8" customFormat="1" ht="11.25" customHeight="1" x14ac:dyDescent="0.2">
      <c r="A469" s="15">
        <v>13</v>
      </c>
      <c r="B469" s="14" t="s">
        <v>17</v>
      </c>
      <c r="C469" s="13">
        <v>3091</v>
      </c>
      <c r="D469" s="13">
        <v>0</v>
      </c>
      <c r="E469" s="13">
        <f>SUM(C469:D469)</f>
        <v>3091</v>
      </c>
      <c r="F469" s="13">
        <v>3091</v>
      </c>
    </row>
    <row r="470" spans="1:6" s="8" customFormat="1" ht="11.25" customHeight="1" x14ac:dyDescent="0.2">
      <c r="A470" s="18">
        <v>14</v>
      </c>
      <c r="B470" s="17" t="s">
        <v>23</v>
      </c>
      <c r="C470" s="16">
        <v>2919</v>
      </c>
      <c r="D470" s="16">
        <v>29</v>
      </c>
      <c r="E470" s="16">
        <f>SUM(C470:D470)</f>
        <v>2948</v>
      </c>
      <c r="F470" s="16">
        <v>2871</v>
      </c>
    </row>
    <row r="471" spans="1:6" s="8" customFormat="1" ht="11.25" customHeight="1" x14ac:dyDescent="0.2">
      <c r="A471" s="15">
        <v>15</v>
      </c>
      <c r="B471" s="14" t="s">
        <v>19</v>
      </c>
      <c r="C471" s="13">
        <v>2887</v>
      </c>
      <c r="D471" s="13">
        <v>32</v>
      </c>
      <c r="E471" s="13">
        <f>SUM(C471:D471)</f>
        <v>2919</v>
      </c>
      <c r="F471" s="13">
        <v>2782</v>
      </c>
    </row>
    <row r="472" spans="1:6" s="8" customFormat="1" ht="11.25" customHeight="1" x14ac:dyDescent="0.2">
      <c r="A472" s="18">
        <v>16</v>
      </c>
      <c r="B472" s="17" t="s">
        <v>21</v>
      </c>
      <c r="C472" s="16">
        <v>612</v>
      </c>
      <c r="D472" s="16">
        <v>2314</v>
      </c>
      <c r="E472" s="16">
        <f>SUM(C472:D472)</f>
        <v>2926</v>
      </c>
      <c r="F472" s="16">
        <v>2773</v>
      </c>
    </row>
    <row r="473" spans="1:6" s="8" customFormat="1" ht="11.25" customHeight="1" x14ac:dyDescent="0.2">
      <c r="A473" s="15">
        <v>17</v>
      </c>
      <c r="B473" s="14" t="s">
        <v>22</v>
      </c>
      <c r="C473" s="13">
        <v>2728</v>
      </c>
      <c r="D473" s="13">
        <v>77</v>
      </c>
      <c r="E473" s="13">
        <f>SUM(C473:D473)</f>
        <v>2805</v>
      </c>
      <c r="F473" s="13">
        <v>2763</v>
      </c>
    </row>
    <row r="474" spans="1:6" s="8" customFormat="1" ht="11.25" customHeight="1" x14ac:dyDescent="0.2">
      <c r="A474" s="18">
        <v>18</v>
      </c>
      <c r="B474" s="17" t="s">
        <v>12</v>
      </c>
      <c r="C474" s="16">
        <v>143</v>
      </c>
      <c r="D474" s="16">
        <v>1070</v>
      </c>
      <c r="E474" s="16">
        <f>SUM(C474:D474)</f>
        <v>1213</v>
      </c>
      <c r="F474" s="16">
        <v>1079</v>
      </c>
    </row>
    <row r="475" spans="1:6" s="8" customFormat="1" ht="11.25" customHeight="1" x14ac:dyDescent="0.2">
      <c r="A475" s="15">
        <v>19</v>
      </c>
      <c r="B475" s="14" t="s">
        <v>14</v>
      </c>
      <c r="C475" s="13">
        <v>681</v>
      </c>
      <c r="D475" s="13">
        <v>312</v>
      </c>
      <c r="E475" s="13">
        <f>SUM(C475:D475)</f>
        <v>993</v>
      </c>
      <c r="F475" s="13">
        <v>976</v>
      </c>
    </row>
    <row r="476" spans="1:6" s="8" customFormat="1" ht="11.25" customHeight="1" x14ac:dyDescent="0.2">
      <c r="A476" s="18">
        <v>20</v>
      </c>
      <c r="B476" s="17" t="s">
        <v>13</v>
      </c>
      <c r="C476" s="16">
        <v>884</v>
      </c>
      <c r="D476" s="16">
        <v>38</v>
      </c>
      <c r="E476" s="16">
        <f>SUM(C476:D476)</f>
        <v>922</v>
      </c>
      <c r="F476" s="16">
        <v>917</v>
      </c>
    </row>
    <row r="477" spans="1:6" s="8" customFormat="1" ht="11.25" customHeight="1" x14ac:dyDescent="0.2">
      <c r="A477" s="15">
        <v>21</v>
      </c>
      <c r="B477" s="14" t="s">
        <v>15</v>
      </c>
      <c r="C477" s="13">
        <v>799</v>
      </c>
      <c r="D477" s="13">
        <v>97</v>
      </c>
      <c r="E477" s="13">
        <f>SUM(C477:D477)</f>
        <v>896</v>
      </c>
      <c r="F477" s="13">
        <v>896</v>
      </c>
    </row>
    <row r="478" spans="1:6" s="8" customFormat="1" ht="11.25" customHeight="1" x14ac:dyDescent="0.2">
      <c r="A478" s="18">
        <v>22</v>
      </c>
      <c r="B478" s="17" t="s">
        <v>11</v>
      </c>
      <c r="C478" s="16">
        <v>196</v>
      </c>
      <c r="D478" s="16">
        <v>0</v>
      </c>
      <c r="E478" s="16">
        <f>SUM(C478:D478)</f>
        <v>196</v>
      </c>
      <c r="F478" s="16">
        <v>196</v>
      </c>
    </row>
    <row r="479" spans="1:6" s="8" customFormat="1" ht="11.25" customHeight="1" x14ac:dyDescent="0.2">
      <c r="A479" s="15">
        <v>23</v>
      </c>
      <c r="B479" s="14" t="s">
        <v>10</v>
      </c>
      <c r="C479" s="13">
        <v>0</v>
      </c>
      <c r="D479" s="13">
        <v>7</v>
      </c>
      <c r="E479" s="13">
        <f>SUM(C479:D479)</f>
        <v>7</v>
      </c>
      <c r="F479" s="13">
        <v>7</v>
      </c>
    </row>
    <row r="480" spans="1:6" s="8" customFormat="1" ht="11.25" customHeight="1" x14ac:dyDescent="0.2">
      <c r="A480" s="18"/>
      <c r="B480" s="17"/>
      <c r="C480" s="16"/>
      <c r="D480" s="16"/>
      <c r="E480" s="16"/>
      <c r="F480" s="16"/>
    </row>
    <row r="481" spans="1:229" s="8" customFormat="1" ht="11.25" customHeight="1" x14ac:dyDescent="0.2">
      <c r="A481" s="15"/>
      <c r="B481" s="14" t="s">
        <v>9</v>
      </c>
      <c r="C481" s="13">
        <v>271</v>
      </c>
      <c r="D481" s="13">
        <v>78</v>
      </c>
      <c r="E481" s="13">
        <f>SUM(C481:D481)</f>
        <v>349</v>
      </c>
      <c r="F481" s="13">
        <v>349</v>
      </c>
    </row>
    <row r="482" spans="1:229" s="8" customFormat="1" ht="11.25" customHeight="1" x14ac:dyDescent="0.2">
      <c r="A482" s="18"/>
      <c r="B482" s="17"/>
      <c r="C482" s="16"/>
      <c r="D482" s="16"/>
      <c r="E482" s="16"/>
      <c r="F482" s="16"/>
    </row>
    <row r="483" spans="1:229" s="8" customFormat="1" ht="11.25" customHeight="1" x14ac:dyDescent="0.2">
      <c r="A483" s="15"/>
      <c r="B483" s="14" t="s">
        <v>8</v>
      </c>
      <c r="C483" s="13">
        <v>7633</v>
      </c>
      <c r="D483" s="13">
        <v>5223</v>
      </c>
      <c r="E483" s="13">
        <f>SUM(C483:D483)</f>
        <v>12856</v>
      </c>
      <c r="F483" s="13">
        <v>12552</v>
      </c>
    </row>
    <row r="484" spans="1:229" s="8" customFormat="1" ht="11.25" customHeight="1" x14ac:dyDescent="0.2">
      <c r="A484" s="18"/>
      <c r="B484" s="17" t="s">
        <v>7</v>
      </c>
      <c r="C484" s="16">
        <v>9</v>
      </c>
      <c r="D484" s="16">
        <v>731</v>
      </c>
      <c r="E484" s="16">
        <f>SUM(C484:D484)</f>
        <v>740</v>
      </c>
      <c r="F484" s="16">
        <v>739</v>
      </c>
    </row>
    <row r="485" spans="1:229" s="8" customFormat="1" ht="11.25" customHeight="1" x14ac:dyDescent="0.2">
      <c r="A485" s="15"/>
      <c r="B485" s="14" t="s">
        <v>6</v>
      </c>
      <c r="C485" s="13">
        <v>5802</v>
      </c>
      <c r="D485" s="13">
        <v>3863</v>
      </c>
      <c r="E485" s="13">
        <f>SUM(C485:D485)</f>
        <v>9665</v>
      </c>
      <c r="F485" s="13">
        <v>9362</v>
      </c>
    </row>
    <row r="486" spans="1:229" s="8" customFormat="1" ht="11.25" customHeight="1" x14ac:dyDescent="0.2">
      <c r="A486" s="18"/>
      <c r="B486" s="17" t="s">
        <v>5</v>
      </c>
      <c r="C486" s="16">
        <v>1822</v>
      </c>
      <c r="D486" s="16">
        <v>629</v>
      </c>
      <c r="E486" s="16">
        <f>SUM(C486:D486)</f>
        <v>2451</v>
      </c>
      <c r="F486" s="16">
        <v>2451</v>
      </c>
    </row>
    <row r="487" spans="1:229" s="8" customFormat="1" ht="11.25" customHeight="1" x14ac:dyDescent="0.2">
      <c r="A487" s="15"/>
      <c r="B487" s="14"/>
      <c r="C487" s="13"/>
      <c r="D487" s="13"/>
      <c r="E487" s="13"/>
      <c r="F487" s="13"/>
    </row>
    <row r="488" spans="1:229" s="8" customFormat="1" ht="11.25" customHeight="1" x14ac:dyDescent="0.2">
      <c r="A488" s="18"/>
      <c r="B488" s="17" t="s">
        <v>4</v>
      </c>
      <c r="C488" s="16">
        <v>249406</v>
      </c>
      <c r="D488" s="16">
        <v>25290</v>
      </c>
      <c r="E488" s="16">
        <f>SUM(C488:D488)</f>
        <v>274696</v>
      </c>
      <c r="F488" s="16">
        <v>263408</v>
      </c>
    </row>
    <row r="489" spans="1:229" s="8" customFormat="1" ht="11.25" customHeight="1" thickBot="1" x14ac:dyDescent="0.25">
      <c r="A489" s="15"/>
      <c r="B489" s="14"/>
      <c r="C489" s="13"/>
      <c r="D489" s="13"/>
      <c r="E489" s="13"/>
      <c r="F489" s="13"/>
      <c r="I489" s="1"/>
      <c r="J489" s="1"/>
    </row>
    <row r="490" spans="1:229" s="8" customFormat="1" ht="11.25" customHeight="1" thickBot="1" x14ac:dyDescent="0.25">
      <c r="A490" s="12"/>
      <c r="B490" s="11" t="s">
        <v>3</v>
      </c>
      <c r="C490" s="10">
        <v>250496</v>
      </c>
      <c r="D490" s="10">
        <v>33383</v>
      </c>
      <c r="E490" s="10">
        <f>SUM(E457:E479,E481,E483)</f>
        <v>283879</v>
      </c>
      <c r="F490" s="10">
        <v>272509</v>
      </c>
      <c r="G490" s="34"/>
      <c r="I490" s="1"/>
      <c r="J490" s="1"/>
    </row>
    <row r="491" spans="1:229" ht="7.5" customHeight="1" x14ac:dyDescent="0.2"/>
    <row r="492" spans="1:229" ht="11.25" customHeight="1" x14ac:dyDescent="0.2">
      <c r="A492" s="8" t="s">
        <v>2</v>
      </c>
      <c r="H492" s="33"/>
      <c r="I492" s="5"/>
      <c r="J492" s="9"/>
    </row>
    <row r="493" spans="1:229" ht="7.5" customHeight="1" x14ac:dyDescent="0.2"/>
    <row r="494" spans="1:229" s="2" customFormat="1" ht="11.25" customHeight="1" x14ac:dyDescent="0.2">
      <c r="A494" s="8" t="s">
        <v>1</v>
      </c>
      <c r="B494" s="7" t="s">
        <v>0</v>
      </c>
      <c r="C494" s="7"/>
      <c r="D494" s="6"/>
      <c r="E494" s="5"/>
      <c r="F494" s="3"/>
      <c r="G494" s="3"/>
      <c r="H494" s="3"/>
      <c r="I494" s="1"/>
      <c r="J494" s="1"/>
      <c r="K494" s="5"/>
      <c r="L494" s="3"/>
      <c r="M494" s="5"/>
      <c r="N494" s="5"/>
      <c r="O494" s="5"/>
      <c r="P494" s="5"/>
      <c r="Q494" s="4"/>
      <c r="R494" s="4"/>
      <c r="S494" s="3"/>
      <c r="T494" s="3"/>
      <c r="U494" s="4"/>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c r="GA494" s="3"/>
      <c r="GB494" s="3"/>
      <c r="GC494" s="3"/>
      <c r="GD494" s="3"/>
      <c r="GE494" s="3"/>
      <c r="GF494" s="3"/>
      <c r="GG494" s="3"/>
      <c r="GH494" s="3"/>
      <c r="GI494" s="3"/>
      <c r="GJ494" s="3"/>
      <c r="GK494" s="3"/>
      <c r="GL494" s="3"/>
      <c r="GM494" s="3"/>
      <c r="GN494" s="3"/>
      <c r="GO494" s="3"/>
      <c r="GP494" s="3"/>
      <c r="GQ494" s="3"/>
      <c r="GR494" s="3"/>
      <c r="GS494" s="3"/>
      <c r="GT494" s="3"/>
      <c r="GU494" s="3"/>
      <c r="GV494" s="3"/>
      <c r="GW494" s="3"/>
      <c r="GX494" s="3"/>
      <c r="GY494" s="3"/>
      <c r="GZ494" s="3"/>
      <c r="HA494" s="3"/>
      <c r="HB494" s="3"/>
      <c r="HC494" s="3"/>
      <c r="HD494" s="3"/>
      <c r="HE494" s="3"/>
      <c r="HF494" s="3"/>
      <c r="HG494" s="3"/>
      <c r="HH494" s="3"/>
      <c r="HI494" s="3"/>
      <c r="HJ494" s="3"/>
      <c r="HK494" s="3"/>
      <c r="HL494" s="3"/>
      <c r="HM494" s="3"/>
      <c r="HN494" s="3"/>
      <c r="HO494" s="3"/>
      <c r="HP494" s="3"/>
      <c r="HQ494" s="3"/>
      <c r="HR494" s="3"/>
      <c r="HS494" s="3"/>
      <c r="HT494" s="3"/>
      <c r="HU494" s="3"/>
    </row>
    <row r="498" spans="1:10" ht="15.75" x14ac:dyDescent="0.2">
      <c r="A498" s="27" t="s">
        <v>41</v>
      </c>
      <c r="B498" s="26" t="s">
        <v>48</v>
      </c>
    </row>
    <row r="499" spans="1:10" x14ac:dyDescent="0.2">
      <c r="B499" s="1" t="s">
        <v>39</v>
      </c>
      <c r="F499" s="32"/>
    </row>
    <row r="500" spans="1:10" ht="7.5" customHeight="1" thickBot="1" x14ac:dyDescent="0.25">
      <c r="A500" s="25"/>
      <c r="B500" s="25"/>
      <c r="C500" s="25"/>
      <c r="D500" s="25"/>
      <c r="E500" s="25"/>
      <c r="F500" s="25"/>
      <c r="I500" s="8"/>
      <c r="J500" s="8"/>
    </row>
    <row r="501" spans="1:10" ht="39" customHeight="1" thickBot="1" x14ac:dyDescent="0.25">
      <c r="A501" s="24" t="s">
        <v>38</v>
      </c>
      <c r="B501" s="23" t="s">
        <v>37</v>
      </c>
      <c r="C501" s="22" t="s">
        <v>36</v>
      </c>
      <c r="D501" s="22" t="s">
        <v>35</v>
      </c>
      <c r="E501" s="22" t="s">
        <v>34</v>
      </c>
      <c r="F501" s="22" t="s">
        <v>33</v>
      </c>
      <c r="I501" s="8"/>
      <c r="J501" s="8"/>
    </row>
    <row r="502" spans="1:10" s="8" customFormat="1" ht="11.25" customHeight="1" x14ac:dyDescent="0.2">
      <c r="A502" s="15">
        <v>1</v>
      </c>
      <c r="B502" s="14" t="s">
        <v>32</v>
      </c>
      <c r="C502" s="13">
        <v>74284</v>
      </c>
      <c r="D502" s="13">
        <v>7559</v>
      </c>
      <c r="E502" s="13">
        <f>SUM(C502:D502)</f>
        <v>81843</v>
      </c>
      <c r="F502" s="13">
        <v>77546</v>
      </c>
    </row>
    <row r="503" spans="1:10" s="8" customFormat="1" ht="11.25" customHeight="1" x14ac:dyDescent="0.2">
      <c r="A503" s="18">
        <v>2</v>
      </c>
      <c r="B503" s="17" t="s">
        <v>31</v>
      </c>
      <c r="C503" s="16">
        <v>32176</v>
      </c>
      <c r="D503" s="16">
        <v>223</v>
      </c>
      <c r="E503" s="16">
        <f>SUM(C503:D503)</f>
        <v>32399</v>
      </c>
      <c r="F503" s="16">
        <v>31143</v>
      </c>
    </row>
    <row r="504" spans="1:10" s="8" customFormat="1" ht="11.25" customHeight="1" x14ac:dyDescent="0.2">
      <c r="A504" s="15">
        <v>3</v>
      </c>
      <c r="B504" s="14" t="s">
        <v>28</v>
      </c>
      <c r="C504" s="13">
        <v>22159</v>
      </c>
      <c r="D504" s="13">
        <v>2010</v>
      </c>
      <c r="E504" s="13">
        <f>SUM(C504:D504)</f>
        <v>24169</v>
      </c>
      <c r="F504" s="13">
        <v>23302</v>
      </c>
    </row>
    <row r="505" spans="1:10" s="8" customFormat="1" ht="11.25" customHeight="1" x14ac:dyDescent="0.2">
      <c r="A505" s="18">
        <v>4</v>
      </c>
      <c r="B505" s="17" t="s">
        <v>29</v>
      </c>
      <c r="C505" s="16">
        <v>21155</v>
      </c>
      <c r="D505" s="16">
        <v>958</v>
      </c>
      <c r="E505" s="16">
        <f>SUM(C505:D505)</f>
        <v>22113</v>
      </c>
      <c r="F505" s="16">
        <v>20845</v>
      </c>
    </row>
    <row r="506" spans="1:10" s="8" customFormat="1" ht="11.25" customHeight="1" x14ac:dyDescent="0.2">
      <c r="A506" s="15">
        <v>5</v>
      </c>
      <c r="B506" s="14" t="s">
        <v>30</v>
      </c>
      <c r="C506" s="13">
        <v>15592</v>
      </c>
      <c r="D506" s="13">
        <v>1755</v>
      </c>
      <c r="E506" s="13">
        <f>SUM(C506:D506)</f>
        <v>17347</v>
      </c>
      <c r="F506" s="13">
        <v>16285</v>
      </c>
    </row>
    <row r="507" spans="1:10" s="8" customFormat="1" ht="11.25" customHeight="1" x14ac:dyDescent="0.2">
      <c r="A507" s="18">
        <v>6</v>
      </c>
      <c r="B507" s="17" t="s">
        <v>27</v>
      </c>
      <c r="C507" s="16">
        <v>10581</v>
      </c>
      <c r="D507" s="16">
        <v>1235</v>
      </c>
      <c r="E507" s="16">
        <f>SUM(C507:D507)</f>
        <v>11816</v>
      </c>
      <c r="F507" s="16">
        <v>11573</v>
      </c>
    </row>
    <row r="508" spans="1:10" s="8" customFormat="1" ht="11.25" customHeight="1" x14ac:dyDescent="0.2">
      <c r="A508" s="15">
        <v>7</v>
      </c>
      <c r="B508" s="14" t="s">
        <v>26</v>
      </c>
      <c r="C508" s="13">
        <v>1139</v>
      </c>
      <c r="D508" s="13">
        <v>6627</v>
      </c>
      <c r="E508" s="13">
        <f>SUM(C508:D508)</f>
        <v>7766</v>
      </c>
      <c r="F508" s="13">
        <v>7699</v>
      </c>
    </row>
    <row r="509" spans="1:10" s="8" customFormat="1" ht="11.25" customHeight="1" x14ac:dyDescent="0.2">
      <c r="A509" s="31">
        <v>8</v>
      </c>
      <c r="B509" s="30" t="s">
        <v>24</v>
      </c>
      <c r="C509" s="29">
        <v>6393</v>
      </c>
      <c r="D509" s="29">
        <v>321</v>
      </c>
      <c r="E509" s="29">
        <f>SUM(C509:D509)</f>
        <v>6714</v>
      </c>
      <c r="F509" s="29">
        <v>6643</v>
      </c>
    </row>
    <row r="510" spans="1:10" s="8" customFormat="1" ht="11.25" customHeight="1" x14ac:dyDescent="0.2">
      <c r="A510" s="15">
        <v>9</v>
      </c>
      <c r="B510" s="14" t="s">
        <v>16</v>
      </c>
      <c r="C510" s="13">
        <v>5616</v>
      </c>
      <c r="D510" s="13">
        <v>12</v>
      </c>
      <c r="E510" s="13">
        <f>SUM(C510:D510)</f>
        <v>5628</v>
      </c>
      <c r="F510" s="13">
        <v>5626</v>
      </c>
    </row>
    <row r="511" spans="1:10" s="8" customFormat="1" ht="11.25" customHeight="1" x14ac:dyDescent="0.2">
      <c r="A511" s="18">
        <v>10</v>
      </c>
      <c r="B511" s="17" t="s">
        <v>20</v>
      </c>
      <c r="C511" s="16">
        <v>5243</v>
      </c>
      <c r="D511" s="16">
        <v>23</v>
      </c>
      <c r="E511" s="16">
        <f>SUM(C511:D511)</f>
        <v>5266</v>
      </c>
      <c r="F511" s="16">
        <v>5136</v>
      </c>
    </row>
    <row r="512" spans="1:10" s="8" customFormat="1" ht="11.25" customHeight="1" x14ac:dyDescent="0.2">
      <c r="A512" s="15">
        <v>11</v>
      </c>
      <c r="B512" s="14" t="s">
        <v>18</v>
      </c>
      <c r="C512" s="13">
        <v>3467</v>
      </c>
      <c r="D512" s="13">
        <v>127</v>
      </c>
      <c r="E512" s="13">
        <f>SUM(C512:D512)</f>
        <v>3594</v>
      </c>
      <c r="F512" s="13">
        <v>3577</v>
      </c>
    </row>
    <row r="513" spans="1:6" s="8" customFormat="1" ht="11.25" customHeight="1" x14ac:dyDescent="0.2">
      <c r="A513" s="18">
        <v>12</v>
      </c>
      <c r="B513" s="17" t="s">
        <v>25</v>
      </c>
      <c r="C513" s="16">
        <v>3710</v>
      </c>
      <c r="D513" s="16">
        <v>85</v>
      </c>
      <c r="E513" s="16">
        <f>SUM(C513:D513)</f>
        <v>3795</v>
      </c>
      <c r="F513" s="16">
        <v>3557</v>
      </c>
    </row>
    <row r="514" spans="1:6" s="8" customFormat="1" ht="11.25" customHeight="1" x14ac:dyDescent="0.2">
      <c r="A514" s="15">
        <v>13</v>
      </c>
      <c r="B514" s="14" t="s">
        <v>23</v>
      </c>
      <c r="C514" s="13">
        <v>3360</v>
      </c>
      <c r="D514" s="13">
        <v>19</v>
      </c>
      <c r="E514" s="13">
        <f>SUM(C514:D514)</f>
        <v>3379</v>
      </c>
      <c r="F514" s="13">
        <v>3290</v>
      </c>
    </row>
    <row r="515" spans="1:6" s="8" customFormat="1" ht="11.25" customHeight="1" x14ac:dyDescent="0.2">
      <c r="A515" s="18">
        <v>14</v>
      </c>
      <c r="B515" s="17" t="s">
        <v>22</v>
      </c>
      <c r="C515" s="16">
        <v>3105</v>
      </c>
      <c r="D515" s="16">
        <v>148</v>
      </c>
      <c r="E515" s="16">
        <f>SUM(C515:D515)</f>
        <v>3253</v>
      </c>
      <c r="F515" s="16">
        <v>3174</v>
      </c>
    </row>
    <row r="516" spans="1:6" s="8" customFormat="1" ht="11.25" customHeight="1" x14ac:dyDescent="0.2">
      <c r="A516" s="15">
        <v>15</v>
      </c>
      <c r="B516" s="14" t="s">
        <v>19</v>
      </c>
      <c r="C516" s="13">
        <v>2812</v>
      </c>
      <c r="D516" s="13">
        <v>34</v>
      </c>
      <c r="E516" s="13">
        <f>SUM(C516:D516)</f>
        <v>2846</v>
      </c>
      <c r="F516" s="13">
        <v>2714</v>
      </c>
    </row>
    <row r="517" spans="1:6" s="8" customFormat="1" ht="11.25" customHeight="1" x14ac:dyDescent="0.2">
      <c r="A517" s="18">
        <v>16</v>
      </c>
      <c r="B517" s="17" t="s">
        <v>21</v>
      </c>
      <c r="C517" s="16">
        <v>621</v>
      </c>
      <c r="D517" s="16">
        <v>1917</v>
      </c>
      <c r="E517" s="16">
        <f>SUM(C517:D517)</f>
        <v>2538</v>
      </c>
      <c r="F517" s="16">
        <v>2406</v>
      </c>
    </row>
    <row r="518" spans="1:6" s="8" customFormat="1" ht="11.25" customHeight="1" x14ac:dyDescent="0.2">
      <c r="A518" s="15">
        <v>17</v>
      </c>
      <c r="B518" s="14" t="s">
        <v>17</v>
      </c>
      <c r="C518" s="13">
        <v>2378</v>
      </c>
      <c r="D518" s="13">
        <v>0</v>
      </c>
      <c r="E518" s="13">
        <f>SUM(C518:D518)</f>
        <v>2378</v>
      </c>
      <c r="F518" s="13">
        <v>2378</v>
      </c>
    </row>
    <row r="519" spans="1:6" s="8" customFormat="1" ht="11.25" customHeight="1" x14ac:dyDescent="0.2">
      <c r="A519" s="18">
        <v>18</v>
      </c>
      <c r="B519" s="17" t="s">
        <v>13</v>
      </c>
      <c r="C519" s="16">
        <v>990</v>
      </c>
      <c r="D519" s="16">
        <v>45</v>
      </c>
      <c r="E519" s="16">
        <f>SUM(C519:D519)</f>
        <v>1035</v>
      </c>
      <c r="F519" s="16">
        <v>1030</v>
      </c>
    </row>
    <row r="520" spans="1:6" s="8" customFormat="1" ht="11.25" customHeight="1" x14ac:dyDescent="0.2">
      <c r="A520" s="15">
        <v>19</v>
      </c>
      <c r="B520" s="14" t="s">
        <v>14</v>
      </c>
      <c r="C520" s="13">
        <v>817</v>
      </c>
      <c r="D520" s="13">
        <v>197</v>
      </c>
      <c r="E520" s="13">
        <f>SUM(C520:D520)</f>
        <v>1014</v>
      </c>
      <c r="F520" s="13">
        <v>1000</v>
      </c>
    </row>
    <row r="521" spans="1:6" s="8" customFormat="1" ht="11.25" customHeight="1" x14ac:dyDescent="0.2">
      <c r="A521" s="18">
        <v>20</v>
      </c>
      <c r="B521" s="17" t="s">
        <v>15</v>
      </c>
      <c r="C521" s="16">
        <v>886</v>
      </c>
      <c r="D521" s="16">
        <v>99</v>
      </c>
      <c r="E521" s="16">
        <f>SUM(C521:D521)</f>
        <v>985</v>
      </c>
      <c r="F521" s="16">
        <v>985</v>
      </c>
    </row>
    <row r="522" spans="1:6" s="8" customFormat="1" ht="11.25" customHeight="1" x14ac:dyDescent="0.2">
      <c r="A522" s="15">
        <v>21</v>
      </c>
      <c r="B522" s="14" t="s">
        <v>12</v>
      </c>
      <c r="C522" s="13">
        <v>119</v>
      </c>
      <c r="D522" s="13">
        <v>484</v>
      </c>
      <c r="E522" s="13">
        <f>SUM(C522:D522)</f>
        <v>603</v>
      </c>
      <c r="F522" s="13">
        <v>541</v>
      </c>
    </row>
    <row r="523" spans="1:6" s="8" customFormat="1" ht="11.25" customHeight="1" x14ac:dyDescent="0.2">
      <c r="A523" s="18">
        <v>22</v>
      </c>
      <c r="B523" s="17" t="s">
        <v>11</v>
      </c>
      <c r="C523" s="16">
        <v>360</v>
      </c>
      <c r="D523" s="16">
        <v>29</v>
      </c>
      <c r="E523" s="16">
        <f>SUM(C523:D523)</f>
        <v>389</v>
      </c>
      <c r="F523" s="16">
        <v>389</v>
      </c>
    </row>
    <row r="524" spans="1:6" s="8" customFormat="1" ht="11.25" customHeight="1" x14ac:dyDescent="0.2">
      <c r="A524" s="15">
        <v>23</v>
      </c>
      <c r="B524" s="14" t="s">
        <v>10</v>
      </c>
      <c r="C524" s="13">
        <v>0</v>
      </c>
      <c r="D524" s="13">
        <v>1</v>
      </c>
      <c r="E524" s="13">
        <f>SUM(C524:D524)</f>
        <v>1</v>
      </c>
      <c r="F524" s="13">
        <v>1</v>
      </c>
    </row>
    <row r="525" spans="1:6" s="8" customFormat="1" ht="11.25" customHeight="1" x14ac:dyDescent="0.2">
      <c r="A525" s="18"/>
      <c r="B525" s="17"/>
      <c r="C525" s="16"/>
      <c r="D525" s="16"/>
      <c r="E525" s="16"/>
      <c r="F525" s="16"/>
    </row>
    <row r="526" spans="1:6" s="8" customFormat="1" ht="11.25" customHeight="1" x14ac:dyDescent="0.2">
      <c r="A526" s="15"/>
      <c r="B526" s="14" t="s">
        <v>9</v>
      </c>
      <c r="C526" s="13">
        <v>263</v>
      </c>
      <c r="D526" s="13">
        <v>9</v>
      </c>
      <c r="E526" s="13">
        <f>SUM(C526:D526)</f>
        <v>272</v>
      </c>
      <c r="F526" s="13">
        <v>270</v>
      </c>
    </row>
    <row r="527" spans="1:6" s="8" customFormat="1" ht="11.25" customHeight="1" x14ac:dyDescent="0.2">
      <c r="A527" s="18"/>
      <c r="B527" s="17"/>
      <c r="C527" s="16"/>
      <c r="D527" s="16"/>
      <c r="E527" s="16"/>
      <c r="F527" s="16"/>
    </row>
    <row r="528" spans="1:6" s="8" customFormat="1" ht="11.25" customHeight="1" x14ac:dyDescent="0.2">
      <c r="A528" s="15"/>
      <c r="B528" s="14" t="s">
        <v>8</v>
      </c>
      <c r="C528" s="13">
        <v>8786</v>
      </c>
      <c r="D528" s="13">
        <v>5106</v>
      </c>
      <c r="E528" s="13">
        <f>SUM(C528:D528)</f>
        <v>13892</v>
      </c>
      <c r="F528" s="13">
        <v>13546</v>
      </c>
    </row>
    <row r="529" spans="1:229" s="8" customFormat="1" ht="11.25" customHeight="1" x14ac:dyDescent="0.2">
      <c r="A529" s="18"/>
      <c r="B529" s="17" t="s">
        <v>7</v>
      </c>
      <c r="C529" s="16">
        <v>3</v>
      </c>
      <c r="D529" s="16">
        <v>702</v>
      </c>
      <c r="E529" s="16">
        <f>SUM(C529:D529)</f>
        <v>705</v>
      </c>
      <c r="F529" s="16">
        <v>704</v>
      </c>
    </row>
    <row r="530" spans="1:229" s="8" customFormat="1" ht="11.25" customHeight="1" x14ac:dyDescent="0.2">
      <c r="A530" s="15"/>
      <c r="B530" s="14" t="s">
        <v>6</v>
      </c>
      <c r="C530" s="13">
        <v>6846</v>
      </c>
      <c r="D530" s="13">
        <v>3939</v>
      </c>
      <c r="E530" s="13">
        <f>SUM(C530:D530)</f>
        <v>10785</v>
      </c>
      <c r="F530" s="13">
        <v>10450</v>
      </c>
    </row>
    <row r="531" spans="1:229" s="8" customFormat="1" ht="11.25" customHeight="1" x14ac:dyDescent="0.2">
      <c r="A531" s="18"/>
      <c r="B531" s="17" t="s">
        <v>5</v>
      </c>
      <c r="C531" s="16">
        <v>263</v>
      </c>
      <c r="D531" s="16">
        <v>465</v>
      </c>
      <c r="E531" s="16">
        <f>SUM(C531:D531)</f>
        <v>728</v>
      </c>
      <c r="F531" s="16">
        <v>2392</v>
      </c>
    </row>
    <row r="532" spans="1:229" s="8" customFormat="1" ht="11.25" customHeight="1" x14ac:dyDescent="0.2">
      <c r="A532" s="15"/>
      <c r="B532" s="14"/>
      <c r="C532" s="13"/>
      <c r="D532" s="13"/>
      <c r="E532" s="13"/>
      <c r="F532" s="13"/>
    </row>
    <row r="533" spans="1:229" s="8" customFormat="1" ht="11.25" customHeight="1" x14ac:dyDescent="0.2">
      <c r="A533" s="18"/>
      <c r="B533" s="17" t="s">
        <v>4</v>
      </c>
      <c r="C533" s="16">
        <v>224873</v>
      </c>
      <c r="D533" s="16">
        <v>22396</v>
      </c>
      <c r="E533" s="16">
        <f>SUM(C533:D533)</f>
        <v>247269</v>
      </c>
      <c r="F533" s="16">
        <v>236957</v>
      </c>
    </row>
    <row r="534" spans="1:229" s="8" customFormat="1" ht="11.25" customHeight="1" thickBot="1" x14ac:dyDescent="0.25">
      <c r="A534" s="15"/>
      <c r="B534" s="14"/>
      <c r="C534" s="13"/>
      <c r="D534" s="13"/>
      <c r="E534" s="13"/>
      <c r="F534" s="13"/>
      <c r="I534" s="1"/>
      <c r="J534" s="1"/>
    </row>
    <row r="535" spans="1:229" s="8" customFormat="1" ht="11.25" customHeight="1" thickBot="1" x14ac:dyDescent="0.25">
      <c r="A535" s="12"/>
      <c r="B535" s="11" t="s">
        <v>3</v>
      </c>
      <c r="C535" s="10">
        <f>SUM(C502:C524,C526,C528)</f>
        <v>226012</v>
      </c>
      <c r="D535" s="10">
        <f>SUM(D502:D524,D526,D528)</f>
        <v>29023</v>
      </c>
      <c r="E535" s="10">
        <f>SUM(E502:E524,E526,E528)</f>
        <v>255035</v>
      </c>
      <c r="F535" s="10">
        <f>SUM(F502:F524,F526,F528)</f>
        <v>244656</v>
      </c>
      <c r="I535" s="1"/>
      <c r="J535" s="1"/>
    </row>
    <row r="536" spans="1:229" ht="7.5" customHeight="1" x14ac:dyDescent="0.2"/>
    <row r="537" spans="1:229" ht="11.25" customHeight="1" x14ac:dyDescent="0.2">
      <c r="A537" s="8" t="s">
        <v>2</v>
      </c>
      <c r="H537" s="33"/>
      <c r="I537" s="5"/>
      <c r="J537" s="9"/>
    </row>
    <row r="538" spans="1:229" ht="7.5" customHeight="1" x14ac:dyDescent="0.2"/>
    <row r="539" spans="1:229" s="2" customFormat="1" ht="11.25" customHeight="1" x14ac:dyDescent="0.2">
      <c r="A539" s="8" t="s">
        <v>1</v>
      </c>
      <c r="B539" s="7" t="s">
        <v>0</v>
      </c>
      <c r="C539" s="7"/>
      <c r="D539" s="6"/>
      <c r="E539" s="5"/>
      <c r="F539" s="3"/>
      <c r="G539" s="3"/>
      <c r="H539" s="3"/>
      <c r="I539" s="1"/>
      <c r="J539" s="1"/>
      <c r="K539" s="5"/>
      <c r="L539" s="3"/>
      <c r="M539" s="5"/>
      <c r="N539" s="5"/>
      <c r="O539" s="5"/>
      <c r="P539" s="5"/>
      <c r="Q539" s="4"/>
      <c r="R539" s="4"/>
      <c r="S539" s="3"/>
      <c r="T539" s="3"/>
      <c r="U539" s="4"/>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c r="EQ539" s="3"/>
      <c r="ER539" s="3"/>
      <c r="ES539" s="3"/>
      <c r="ET539" s="3"/>
      <c r="EU539" s="3"/>
      <c r="EV539" s="3"/>
      <c r="EW539" s="3"/>
      <c r="EX539" s="3"/>
      <c r="EY539" s="3"/>
      <c r="EZ539" s="3"/>
      <c r="FA539" s="3"/>
      <c r="FB539" s="3"/>
      <c r="FC539" s="3"/>
      <c r="FD539" s="3"/>
      <c r="FE539" s="3"/>
      <c r="FF539" s="3"/>
      <c r="FG539" s="3"/>
      <c r="FH539" s="3"/>
      <c r="FI539" s="3"/>
      <c r="FJ539" s="3"/>
      <c r="FK539" s="3"/>
      <c r="FL539" s="3"/>
      <c r="FM539" s="3"/>
      <c r="FN539" s="3"/>
      <c r="FO539" s="3"/>
      <c r="FP539" s="3"/>
      <c r="FQ539" s="3"/>
      <c r="FR539" s="3"/>
      <c r="FS539" s="3"/>
      <c r="FT539" s="3"/>
      <c r="FU539" s="3"/>
      <c r="FV539" s="3"/>
      <c r="FW539" s="3"/>
      <c r="FX539" s="3"/>
      <c r="FY539" s="3"/>
      <c r="FZ539" s="3"/>
      <c r="GA539" s="3"/>
      <c r="GB539" s="3"/>
      <c r="GC539" s="3"/>
      <c r="GD539" s="3"/>
      <c r="GE539" s="3"/>
      <c r="GF539" s="3"/>
      <c r="GG539" s="3"/>
      <c r="GH539" s="3"/>
      <c r="GI539" s="3"/>
      <c r="GJ539" s="3"/>
      <c r="GK539" s="3"/>
      <c r="GL539" s="3"/>
      <c r="GM539" s="3"/>
      <c r="GN539" s="3"/>
      <c r="GO539" s="3"/>
      <c r="GP539" s="3"/>
      <c r="GQ539" s="3"/>
      <c r="GR539" s="3"/>
      <c r="GS539" s="3"/>
      <c r="GT539" s="3"/>
      <c r="GU539" s="3"/>
      <c r="GV539" s="3"/>
      <c r="GW539" s="3"/>
      <c r="GX539" s="3"/>
      <c r="GY539" s="3"/>
      <c r="GZ539" s="3"/>
      <c r="HA539" s="3"/>
      <c r="HB539" s="3"/>
      <c r="HC539" s="3"/>
      <c r="HD539" s="3"/>
      <c r="HE539" s="3"/>
      <c r="HF539" s="3"/>
      <c r="HG539" s="3"/>
      <c r="HH539" s="3"/>
      <c r="HI539" s="3"/>
      <c r="HJ539" s="3"/>
      <c r="HK539" s="3"/>
      <c r="HL539" s="3"/>
      <c r="HM539" s="3"/>
      <c r="HN539" s="3"/>
      <c r="HO539" s="3"/>
      <c r="HP539" s="3"/>
      <c r="HQ539" s="3"/>
      <c r="HR539" s="3"/>
      <c r="HS539" s="3"/>
      <c r="HT539" s="3"/>
      <c r="HU539" s="3"/>
    </row>
    <row r="543" spans="1:229" ht="15.75" x14ac:dyDescent="0.2">
      <c r="A543" s="27" t="s">
        <v>41</v>
      </c>
      <c r="B543" s="26" t="s">
        <v>47</v>
      </c>
    </row>
    <row r="544" spans="1:229" x14ac:dyDescent="0.2">
      <c r="B544" s="1" t="s">
        <v>39</v>
      </c>
      <c r="F544" s="32"/>
    </row>
    <row r="545" spans="1:10" ht="7.5" customHeight="1" thickBot="1" x14ac:dyDescent="0.25">
      <c r="A545" s="25"/>
      <c r="B545" s="25"/>
      <c r="C545" s="25"/>
      <c r="D545" s="25"/>
      <c r="E545" s="25"/>
      <c r="F545" s="25"/>
      <c r="I545" s="8"/>
      <c r="J545" s="8"/>
    </row>
    <row r="546" spans="1:10" ht="39" customHeight="1" thickBot="1" x14ac:dyDescent="0.25">
      <c r="A546" s="24" t="s">
        <v>38</v>
      </c>
      <c r="B546" s="23" t="s">
        <v>37</v>
      </c>
      <c r="C546" s="22" t="s">
        <v>36</v>
      </c>
      <c r="D546" s="22" t="s">
        <v>35</v>
      </c>
      <c r="E546" s="22" t="s">
        <v>34</v>
      </c>
      <c r="F546" s="22" t="s">
        <v>33</v>
      </c>
      <c r="I546" s="8"/>
      <c r="J546" s="8"/>
    </row>
    <row r="547" spans="1:10" s="8" customFormat="1" ht="11.25" customHeight="1" x14ac:dyDescent="0.2">
      <c r="A547" s="15">
        <v>1</v>
      </c>
      <c r="B547" s="14" t="s">
        <v>32</v>
      </c>
      <c r="C547" s="13">
        <v>68827</v>
      </c>
      <c r="D547" s="13">
        <v>7530</v>
      </c>
      <c r="E547" s="13">
        <f>SUM(C547:D547)</f>
        <v>76357</v>
      </c>
      <c r="F547" s="13">
        <v>72091</v>
      </c>
    </row>
    <row r="548" spans="1:10" s="8" customFormat="1" ht="11.25" customHeight="1" x14ac:dyDescent="0.2">
      <c r="A548" s="18">
        <v>2</v>
      </c>
      <c r="B548" s="17" t="s">
        <v>31</v>
      </c>
      <c r="C548" s="16">
        <v>30531</v>
      </c>
      <c r="D548" s="16">
        <v>365</v>
      </c>
      <c r="E548" s="16">
        <f>SUM(C548:D548)</f>
        <v>30896</v>
      </c>
      <c r="F548" s="16">
        <v>29710</v>
      </c>
    </row>
    <row r="549" spans="1:10" s="8" customFormat="1" ht="11.25" customHeight="1" x14ac:dyDescent="0.2">
      <c r="A549" s="15">
        <v>3</v>
      </c>
      <c r="B549" s="14" t="s">
        <v>28</v>
      </c>
      <c r="C549" s="13">
        <v>20642</v>
      </c>
      <c r="D549" s="13">
        <v>1838</v>
      </c>
      <c r="E549" s="13">
        <f>SUM(C549:D549)</f>
        <v>22480</v>
      </c>
      <c r="F549" s="13">
        <v>21851</v>
      </c>
    </row>
    <row r="550" spans="1:10" s="8" customFormat="1" ht="11.25" customHeight="1" x14ac:dyDescent="0.2">
      <c r="A550" s="18">
        <v>4</v>
      </c>
      <c r="B550" s="17" t="s">
        <v>29</v>
      </c>
      <c r="C550" s="16">
        <v>19225</v>
      </c>
      <c r="D550" s="16">
        <v>959</v>
      </c>
      <c r="E550" s="16">
        <f>SUM(C550:D550)</f>
        <v>20184</v>
      </c>
      <c r="F550" s="16">
        <v>19031</v>
      </c>
    </row>
    <row r="551" spans="1:10" s="8" customFormat="1" ht="11.25" customHeight="1" x14ac:dyDescent="0.2">
      <c r="A551" s="15">
        <v>5</v>
      </c>
      <c r="B551" s="14" t="s">
        <v>30</v>
      </c>
      <c r="C551" s="13">
        <v>16556</v>
      </c>
      <c r="D551" s="13">
        <v>1841</v>
      </c>
      <c r="E551" s="13">
        <f>SUM(C551:D551)</f>
        <v>18397</v>
      </c>
      <c r="F551" s="13">
        <v>17245</v>
      </c>
    </row>
    <row r="552" spans="1:10" s="8" customFormat="1" ht="11.25" customHeight="1" x14ac:dyDescent="0.2">
      <c r="A552" s="18">
        <v>6</v>
      </c>
      <c r="B552" s="17" t="s">
        <v>26</v>
      </c>
      <c r="C552" s="16">
        <v>1270</v>
      </c>
      <c r="D552" s="16">
        <v>10752</v>
      </c>
      <c r="E552" s="16">
        <f>SUM(C552:D552)</f>
        <v>12022</v>
      </c>
      <c r="F552" s="16">
        <v>11917</v>
      </c>
    </row>
    <row r="553" spans="1:10" s="8" customFormat="1" ht="11.25" customHeight="1" x14ac:dyDescent="0.2">
      <c r="A553" s="15">
        <v>7</v>
      </c>
      <c r="B553" s="14" t="s">
        <v>27</v>
      </c>
      <c r="C553" s="13">
        <v>9651</v>
      </c>
      <c r="D553" s="13">
        <v>641</v>
      </c>
      <c r="E553" s="13">
        <f>SUM(C553:D553)</f>
        <v>10292</v>
      </c>
      <c r="F553" s="13">
        <v>10045</v>
      </c>
    </row>
    <row r="554" spans="1:10" s="8" customFormat="1" ht="11.25" customHeight="1" x14ac:dyDescent="0.2">
      <c r="A554" s="31">
        <v>8</v>
      </c>
      <c r="B554" s="30" t="s">
        <v>24</v>
      </c>
      <c r="C554" s="29">
        <v>6095</v>
      </c>
      <c r="D554" s="29">
        <v>368</v>
      </c>
      <c r="E554" s="29">
        <f>SUM(C554:D554)</f>
        <v>6463</v>
      </c>
      <c r="F554" s="29">
        <v>6391</v>
      </c>
    </row>
    <row r="555" spans="1:10" s="8" customFormat="1" ht="11.25" customHeight="1" x14ac:dyDescent="0.2">
      <c r="A555" s="15">
        <v>9</v>
      </c>
      <c r="B555" s="14" t="s">
        <v>20</v>
      </c>
      <c r="C555" s="13">
        <v>4865</v>
      </c>
      <c r="D555" s="13">
        <v>16</v>
      </c>
      <c r="E555" s="13">
        <f>SUM(C555:D555)</f>
        <v>4881</v>
      </c>
      <c r="F555" s="13">
        <v>4729</v>
      </c>
    </row>
    <row r="556" spans="1:10" s="8" customFormat="1" ht="11.25" customHeight="1" x14ac:dyDescent="0.2">
      <c r="A556" s="18">
        <v>10</v>
      </c>
      <c r="B556" s="17" t="s">
        <v>23</v>
      </c>
      <c r="C556" s="16">
        <v>4016</v>
      </c>
      <c r="D556" s="16">
        <v>20</v>
      </c>
      <c r="E556" s="16">
        <f>SUM(C556:D556)</f>
        <v>4036</v>
      </c>
      <c r="F556" s="16">
        <v>3994</v>
      </c>
    </row>
    <row r="557" spans="1:10" s="8" customFormat="1" ht="11.25" customHeight="1" x14ac:dyDescent="0.2">
      <c r="A557" s="15">
        <v>11</v>
      </c>
      <c r="B557" s="14" t="s">
        <v>25</v>
      </c>
      <c r="C557" s="13">
        <v>4165</v>
      </c>
      <c r="D557" s="13">
        <v>83</v>
      </c>
      <c r="E557" s="13">
        <f>SUM(C557:D557)</f>
        <v>4248</v>
      </c>
      <c r="F557" s="13">
        <v>3982</v>
      </c>
    </row>
    <row r="558" spans="1:10" s="8" customFormat="1" ht="11.25" customHeight="1" x14ac:dyDescent="0.2">
      <c r="A558" s="18">
        <v>12</v>
      </c>
      <c r="B558" s="17" t="s">
        <v>22</v>
      </c>
      <c r="C558" s="16">
        <v>3512</v>
      </c>
      <c r="D558" s="16">
        <v>179</v>
      </c>
      <c r="E558" s="16">
        <f>SUM(C558:D558)</f>
        <v>3691</v>
      </c>
      <c r="F558" s="16">
        <v>3630</v>
      </c>
    </row>
    <row r="559" spans="1:10" s="8" customFormat="1" ht="11.25" customHeight="1" x14ac:dyDescent="0.2">
      <c r="A559" s="15">
        <v>13</v>
      </c>
      <c r="B559" s="14" t="s">
        <v>18</v>
      </c>
      <c r="C559" s="13">
        <v>3247</v>
      </c>
      <c r="D559" s="13">
        <v>130</v>
      </c>
      <c r="E559" s="13">
        <f>SUM(C559:D559)</f>
        <v>3377</v>
      </c>
      <c r="F559" s="13">
        <v>3361</v>
      </c>
    </row>
    <row r="560" spans="1:10" s="8" customFormat="1" ht="11.25" customHeight="1" x14ac:dyDescent="0.2">
      <c r="A560" s="18">
        <v>14</v>
      </c>
      <c r="B560" s="17" t="s">
        <v>16</v>
      </c>
      <c r="C560" s="16">
        <v>3269</v>
      </c>
      <c r="D560" s="16">
        <v>37</v>
      </c>
      <c r="E560" s="16">
        <f>SUM(C560:D560)</f>
        <v>3306</v>
      </c>
      <c r="F560" s="16">
        <v>3305</v>
      </c>
    </row>
    <row r="561" spans="1:6" s="8" customFormat="1" ht="11.25" customHeight="1" x14ac:dyDescent="0.2">
      <c r="A561" s="15">
        <v>15</v>
      </c>
      <c r="B561" s="14" t="s">
        <v>21</v>
      </c>
      <c r="C561" s="13">
        <v>686</v>
      </c>
      <c r="D561" s="13">
        <v>2193</v>
      </c>
      <c r="E561" s="13">
        <f>SUM(C561:D561)</f>
        <v>2879</v>
      </c>
      <c r="F561" s="13">
        <v>2740</v>
      </c>
    </row>
    <row r="562" spans="1:6" s="8" customFormat="1" ht="11.25" customHeight="1" x14ac:dyDescent="0.2">
      <c r="A562" s="18">
        <v>16</v>
      </c>
      <c r="B562" s="17" t="s">
        <v>17</v>
      </c>
      <c r="C562" s="16">
        <v>2529</v>
      </c>
      <c r="D562" s="16">
        <v>0</v>
      </c>
      <c r="E562" s="16">
        <f>SUM(C562:D562)</f>
        <v>2529</v>
      </c>
      <c r="F562" s="16">
        <v>2529</v>
      </c>
    </row>
    <row r="563" spans="1:6" s="8" customFormat="1" ht="11.25" customHeight="1" x14ac:dyDescent="0.2">
      <c r="A563" s="15">
        <v>17</v>
      </c>
      <c r="B563" s="14" t="s">
        <v>19</v>
      </c>
      <c r="C563" s="13">
        <v>2554</v>
      </c>
      <c r="D563" s="13">
        <v>34</v>
      </c>
      <c r="E563" s="13">
        <f>SUM(C563:D563)</f>
        <v>2588</v>
      </c>
      <c r="F563" s="13">
        <v>2469</v>
      </c>
    </row>
    <row r="564" spans="1:6" s="8" customFormat="1" ht="11.25" customHeight="1" x14ac:dyDescent="0.2">
      <c r="A564" s="18">
        <v>18</v>
      </c>
      <c r="B564" s="17" t="s">
        <v>14</v>
      </c>
      <c r="C564" s="16">
        <v>848</v>
      </c>
      <c r="D564" s="16">
        <v>219</v>
      </c>
      <c r="E564" s="16">
        <f>SUM(C564:D564)</f>
        <v>1067</v>
      </c>
      <c r="F564" s="16">
        <v>1052</v>
      </c>
    </row>
    <row r="565" spans="1:6" s="8" customFormat="1" ht="11.25" customHeight="1" x14ac:dyDescent="0.2">
      <c r="A565" s="15">
        <v>19</v>
      </c>
      <c r="B565" s="14" t="s">
        <v>15</v>
      </c>
      <c r="C565" s="13">
        <v>926</v>
      </c>
      <c r="D565" s="13">
        <v>101</v>
      </c>
      <c r="E565" s="13">
        <f>SUM(C565:D565)</f>
        <v>1027</v>
      </c>
      <c r="F565" s="13">
        <v>1027</v>
      </c>
    </row>
    <row r="566" spans="1:6" s="8" customFormat="1" ht="11.25" customHeight="1" x14ac:dyDescent="0.2">
      <c r="A566" s="18">
        <v>20</v>
      </c>
      <c r="B566" s="17" t="s">
        <v>13</v>
      </c>
      <c r="C566" s="16">
        <v>928</v>
      </c>
      <c r="D566" s="16">
        <v>30</v>
      </c>
      <c r="E566" s="16">
        <f>SUM(C566:D566)</f>
        <v>958</v>
      </c>
      <c r="F566" s="16">
        <v>954</v>
      </c>
    </row>
    <row r="567" spans="1:6" s="8" customFormat="1" ht="11.25" customHeight="1" x14ac:dyDescent="0.2">
      <c r="A567" s="15">
        <v>21</v>
      </c>
      <c r="B567" s="14" t="s">
        <v>12</v>
      </c>
      <c r="C567" s="13">
        <v>155</v>
      </c>
      <c r="D567" s="13">
        <v>417</v>
      </c>
      <c r="E567" s="13">
        <f>SUM(C567:D567)</f>
        <v>572</v>
      </c>
      <c r="F567" s="13">
        <v>511</v>
      </c>
    </row>
    <row r="568" spans="1:6" s="8" customFormat="1" ht="11.25" customHeight="1" x14ac:dyDescent="0.2">
      <c r="A568" s="18">
        <v>22</v>
      </c>
      <c r="B568" s="17" t="s">
        <v>11</v>
      </c>
      <c r="C568" s="16">
        <v>365</v>
      </c>
      <c r="D568" s="16">
        <v>10</v>
      </c>
      <c r="E568" s="16">
        <f>SUM(C568:D568)</f>
        <v>375</v>
      </c>
      <c r="F568" s="16">
        <v>376</v>
      </c>
    </row>
    <row r="569" spans="1:6" s="8" customFormat="1" ht="11.25" customHeight="1" x14ac:dyDescent="0.2">
      <c r="A569" s="15">
        <v>23</v>
      </c>
      <c r="B569" s="14" t="s">
        <v>10</v>
      </c>
      <c r="C569" s="13">
        <v>0</v>
      </c>
      <c r="D569" s="13">
        <v>110</v>
      </c>
      <c r="E569" s="13">
        <f>SUM(C569:D569)</f>
        <v>110</v>
      </c>
      <c r="F569" s="13">
        <v>108</v>
      </c>
    </row>
    <row r="570" spans="1:6" s="8" customFormat="1" ht="11.25" customHeight="1" x14ac:dyDescent="0.2">
      <c r="A570" s="18"/>
      <c r="B570" s="17"/>
      <c r="C570" s="16"/>
      <c r="D570" s="16"/>
      <c r="E570" s="16"/>
      <c r="F570" s="16"/>
    </row>
    <row r="571" spans="1:6" s="8" customFormat="1" ht="11.25" customHeight="1" x14ac:dyDescent="0.2">
      <c r="A571" s="15"/>
      <c r="B571" s="14" t="s">
        <v>9</v>
      </c>
      <c r="C571" s="13">
        <v>226</v>
      </c>
      <c r="D571" s="13">
        <v>15</v>
      </c>
      <c r="E571" s="13">
        <f>SUM(C571:D571)</f>
        <v>241</v>
      </c>
      <c r="F571" s="13">
        <v>239</v>
      </c>
    </row>
    <row r="572" spans="1:6" s="8" customFormat="1" ht="11.25" customHeight="1" x14ac:dyDescent="0.2">
      <c r="A572" s="18"/>
      <c r="B572" s="17"/>
      <c r="C572" s="16"/>
      <c r="D572" s="16"/>
      <c r="E572" s="16"/>
      <c r="F572" s="16"/>
    </row>
    <row r="573" spans="1:6" s="8" customFormat="1" ht="11.25" customHeight="1" x14ac:dyDescent="0.2">
      <c r="A573" s="15"/>
      <c r="B573" s="14" t="s">
        <v>8</v>
      </c>
      <c r="C573" s="13">
        <v>10033</v>
      </c>
      <c r="D573" s="13">
        <v>4780</v>
      </c>
      <c r="E573" s="13">
        <f>SUM(C573:D573)</f>
        <v>14813</v>
      </c>
      <c r="F573" s="13">
        <v>14439</v>
      </c>
    </row>
    <row r="574" spans="1:6" s="8" customFormat="1" ht="11.25" customHeight="1" x14ac:dyDescent="0.2">
      <c r="A574" s="18"/>
      <c r="B574" s="17" t="s">
        <v>7</v>
      </c>
      <c r="C574" s="16">
        <v>53</v>
      </c>
      <c r="D574" s="16">
        <v>752</v>
      </c>
      <c r="E574" s="16">
        <f>SUM(C574:D574)</f>
        <v>805</v>
      </c>
      <c r="F574" s="16">
        <v>805</v>
      </c>
    </row>
    <row r="575" spans="1:6" s="8" customFormat="1" ht="11.25" customHeight="1" x14ac:dyDescent="0.2">
      <c r="A575" s="15"/>
      <c r="B575" s="14" t="s">
        <v>6</v>
      </c>
      <c r="C575" s="13">
        <v>7807</v>
      </c>
      <c r="D575" s="13">
        <v>3651</v>
      </c>
      <c r="E575" s="13">
        <f>SUM(C575:D575)</f>
        <v>11458</v>
      </c>
      <c r="F575" s="13">
        <v>11090</v>
      </c>
    </row>
    <row r="576" spans="1:6" s="8" customFormat="1" ht="11.25" customHeight="1" x14ac:dyDescent="0.2">
      <c r="A576" s="18"/>
      <c r="B576" s="17" t="s">
        <v>5</v>
      </c>
      <c r="C576" s="16">
        <v>2173</v>
      </c>
      <c r="D576" s="16">
        <v>377</v>
      </c>
      <c r="E576" s="16">
        <f>SUM(C576:D576)</f>
        <v>2550</v>
      </c>
      <c r="F576" s="16">
        <v>2544</v>
      </c>
    </row>
    <row r="577" spans="1:229" s="8" customFormat="1" ht="11.25" customHeight="1" x14ac:dyDescent="0.2">
      <c r="A577" s="15"/>
      <c r="B577" s="14"/>
      <c r="C577" s="13"/>
      <c r="D577" s="13"/>
      <c r="E577" s="13"/>
      <c r="F577" s="13"/>
    </row>
    <row r="578" spans="1:229" s="8" customFormat="1" ht="11.25" customHeight="1" x14ac:dyDescent="0.2">
      <c r="A578" s="18"/>
      <c r="B578" s="17" t="s">
        <v>4</v>
      </c>
      <c r="C578" s="16">
        <v>213851</v>
      </c>
      <c r="D578" s="16">
        <v>21916</v>
      </c>
      <c r="E578" s="16">
        <f>SUM(C578:D578)</f>
        <v>235767</v>
      </c>
      <c r="F578" s="16">
        <v>225809</v>
      </c>
    </row>
    <row r="579" spans="1:229" s="8" customFormat="1" ht="11.25" customHeight="1" thickBot="1" x14ac:dyDescent="0.25">
      <c r="A579" s="15"/>
      <c r="B579" s="14"/>
      <c r="C579" s="13"/>
      <c r="D579" s="13"/>
      <c r="E579" s="13"/>
      <c r="F579" s="13"/>
      <c r="I579" s="1"/>
      <c r="J579" s="1"/>
    </row>
    <row r="580" spans="1:229" s="8" customFormat="1" ht="11.25" customHeight="1" thickBot="1" x14ac:dyDescent="0.25">
      <c r="A580" s="12"/>
      <c r="B580" s="11" t="s">
        <v>3</v>
      </c>
      <c r="C580" s="10">
        <f>SUM(C547:C569,C571,C573)</f>
        <v>215121</v>
      </c>
      <c r="D580" s="10">
        <f>SUM(D547:D569,D571,D573)</f>
        <v>32668</v>
      </c>
      <c r="E580" s="10">
        <f>SUM(E547:E569,E571,E573)</f>
        <v>247789</v>
      </c>
      <c r="F580" s="10">
        <f>SUM(F547:F569,F571,F573)</f>
        <v>237726</v>
      </c>
      <c r="I580" s="1"/>
      <c r="J580" s="1"/>
    </row>
    <row r="581" spans="1:229" ht="7.5" customHeight="1" x14ac:dyDescent="0.2"/>
    <row r="582" spans="1:229" ht="11.25" customHeight="1" x14ac:dyDescent="0.2">
      <c r="A582" s="8" t="s">
        <v>2</v>
      </c>
      <c r="H582" s="33"/>
      <c r="I582" s="5"/>
      <c r="J582" s="9"/>
    </row>
    <row r="583" spans="1:229" ht="7.5" customHeight="1" x14ac:dyDescent="0.2"/>
    <row r="584" spans="1:229" s="2" customFormat="1" ht="11.25" customHeight="1" x14ac:dyDescent="0.2">
      <c r="A584" s="8" t="s">
        <v>1</v>
      </c>
      <c r="B584" s="7" t="s">
        <v>0</v>
      </c>
      <c r="C584" s="7"/>
      <c r="D584" s="6"/>
      <c r="E584" s="5"/>
      <c r="F584" s="3"/>
      <c r="G584" s="3"/>
      <c r="H584" s="3"/>
      <c r="I584" s="1"/>
      <c r="J584" s="1"/>
      <c r="K584" s="5"/>
      <c r="L584" s="3"/>
      <c r="M584" s="5"/>
      <c r="N584" s="5"/>
      <c r="O584" s="5"/>
      <c r="P584" s="5"/>
      <c r="Q584" s="4"/>
      <c r="R584" s="4"/>
      <c r="S584" s="3"/>
      <c r="T584" s="3"/>
      <c r="U584" s="4"/>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c r="EE584" s="3"/>
      <c r="EF584" s="3"/>
      <c r="EG584" s="3"/>
      <c r="EH584" s="3"/>
      <c r="EI584" s="3"/>
      <c r="EJ584" s="3"/>
      <c r="EK584" s="3"/>
      <c r="EL584" s="3"/>
      <c r="EM584" s="3"/>
      <c r="EN584" s="3"/>
      <c r="EO584" s="3"/>
      <c r="EP584" s="3"/>
      <c r="EQ584" s="3"/>
      <c r="ER584" s="3"/>
      <c r="ES584" s="3"/>
      <c r="ET584" s="3"/>
      <c r="EU584" s="3"/>
      <c r="EV584" s="3"/>
      <c r="EW584" s="3"/>
      <c r="EX584" s="3"/>
      <c r="EY584" s="3"/>
      <c r="EZ584" s="3"/>
      <c r="FA584" s="3"/>
      <c r="FB584" s="3"/>
      <c r="FC584" s="3"/>
      <c r="FD584" s="3"/>
      <c r="FE584" s="3"/>
      <c r="FF584" s="3"/>
      <c r="FG584" s="3"/>
      <c r="FH584" s="3"/>
      <c r="FI584" s="3"/>
      <c r="FJ584" s="3"/>
      <c r="FK584" s="3"/>
      <c r="FL584" s="3"/>
      <c r="FM584" s="3"/>
      <c r="FN584" s="3"/>
      <c r="FO584" s="3"/>
      <c r="FP584" s="3"/>
      <c r="FQ584" s="3"/>
      <c r="FR584" s="3"/>
      <c r="FS584" s="3"/>
      <c r="FT584" s="3"/>
      <c r="FU584" s="3"/>
      <c r="FV584" s="3"/>
      <c r="FW584" s="3"/>
      <c r="FX584" s="3"/>
      <c r="FY584" s="3"/>
      <c r="FZ584" s="3"/>
      <c r="GA584" s="3"/>
      <c r="GB584" s="3"/>
      <c r="GC584" s="3"/>
      <c r="GD584" s="3"/>
      <c r="GE584" s="3"/>
      <c r="GF584" s="3"/>
      <c r="GG584" s="3"/>
      <c r="GH584" s="3"/>
      <c r="GI584" s="3"/>
      <c r="GJ584" s="3"/>
      <c r="GK584" s="3"/>
      <c r="GL584" s="3"/>
      <c r="GM584" s="3"/>
      <c r="GN584" s="3"/>
      <c r="GO584" s="3"/>
      <c r="GP584" s="3"/>
      <c r="GQ584" s="3"/>
      <c r="GR584" s="3"/>
      <c r="GS584" s="3"/>
      <c r="GT584" s="3"/>
      <c r="GU584" s="3"/>
      <c r="GV584" s="3"/>
      <c r="GW584" s="3"/>
      <c r="GX584" s="3"/>
      <c r="GY584" s="3"/>
      <c r="GZ584" s="3"/>
      <c r="HA584" s="3"/>
      <c r="HB584" s="3"/>
      <c r="HC584" s="3"/>
      <c r="HD584" s="3"/>
      <c r="HE584" s="3"/>
      <c r="HF584" s="3"/>
      <c r="HG584" s="3"/>
      <c r="HH584" s="3"/>
      <c r="HI584" s="3"/>
      <c r="HJ584" s="3"/>
      <c r="HK584" s="3"/>
      <c r="HL584" s="3"/>
      <c r="HM584" s="3"/>
      <c r="HN584" s="3"/>
      <c r="HO584" s="3"/>
      <c r="HP584" s="3"/>
      <c r="HQ584" s="3"/>
      <c r="HR584" s="3"/>
      <c r="HS584" s="3"/>
      <c r="HT584" s="3"/>
      <c r="HU584" s="3"/>
    </row>
    <row r="588" spans="1:229" ht="15.75" x14ac:dyDescent="0.2">
      <c r="A588" s="27" t="s">
        <v>41</v>
      </c>
      <c r="B588" s="26" t="s">
        <v>46</v>
      </c>
    </row>
    <row r="589" spans="1:229" x14ac:dyDescent="0.2">
      <c r="B589" s="1" t="s">
        <v>39</v>
      </c>
      <c r="F589" s="32"/>
    </row>
    <row r="590" spans="1:229" ht="7.5" customHeight="1" thickBot="1" x14ac:dyDescent="0.25">
      <c r="A590" s="25"/>
      <c r="B590" s="25"/>
      <c r="C590" s="25"/>
      <c r="D590" s="25"/>
      <c r="E590" s="25"/>
      <c r="F590" s="25"/>
      <c r="I590" s="8"/>
      <c r="J590" s="8"/>
    </row>
    <row r="591" spans="1:229" ht="39" customHeight="1" thickBot="1" x14ac:dyDescent="0.25">
      <c r="A591" s="24" t="s">
        <v>38</v>
      </c>
      <c r="B591" s="23" t="s">
        <v>37</v>
      </c>
      <c r="C591" s="22" t="s">
        <v>36</v>
      </c>
      <c r="D591" s="22" t="s">
        <v>35</v>
      </c>
      <c r="E591" s="22" t="s">
        <v>34</v>
      </c>
      <c r="F591" s="22" t="s">
        <v>33</v>
      </c>
      <c r="I591" s="8"/>
      <c r="J591" s="8"/>
    </row>
    <row r="592" spans="1:229" s="8" customFormat="1" ht="11.25" customHeight="1" x14ac:dyDescent="0.2">
      <c r="A592" s="15">
        <v>1</v>
      </c>
      <c r="B592" s="14" t="s">
        <v>32</v>
      </c>
      <c r="C592" s="13">
        <v>58736</v>
      </c>
      <c r="D592" s="13">
        <v>7069</v>
      </c>
      <c r="E592" s="13">
        <f>SUM(C592:D592)</f>
        <v>65805</v>
      </c>
      <c r="F592" s="13">
        <v>61836</v>
      </c>
    </row>
    <row r="593" spans="1:6" s="8" customFormat="1" ht="11.25" customHeight="1" x14ac:dyDescent="0.2">
      <c r="A593" s="18">
        <v>2</v>
      </c>
      <c r="B593" s="17" t="s">
        <v>31</v>
      </c>
      <c r="C593" s="16">
        <v>24116</v>
      </c>
      <c r="D593" s="16">
        <v>347</v>
      </c>
      <c r="E593" s="16">
        <f>SUM(C593:D593)</f>
        <v>24463</v>
      </c>
      <c r="F593" s="16">
        <v>23549</v>
      </c>
    </row>
    <row r="594" spans="1:6" s="8" customFormat="1" ht="11.25" customHeight="1" x14ac:dyDescent="0.2">
      <c r="A594" s="15">
        <v>3</v>
      </c>
      <c r="B594" s="14" t="s">
        <v>30</v>
      </c>
      <c r="C594" s="13">
        <v>17332</v>
      </c>
      <c r="D594" s="13">
        <v>1772</v>
      </c>
      <c r="E594" s="13">
        <f>SUM(C594:D594)</f>
        <v>19104</v>
      </c>
      <c r="F594" s="13">
        <v>17934</v>
      </c>
    </row>
    <row r="595" spans="1:6" s="8" customFormat="1" ht="11.25" customHeight="1" x14ac:dyDescent="0.2">
      <c r="A595" s="18">
        <v>4</v>
      </c>
      <c r="B595" s="17" t="s">
        <v>29</v>
      </c>
      <c r="C595" s="16">
        <v>17735</v>
      </c>
      <c r="D595" s="16">
        <v>800</v>
      </c>
      <c r="E595" s="16">
        <f>SUM(C595:D595)</f>
        <v>18535</v>
      </c>
      <c r="F595" s="16">
        <v>17464</v>
      </c>
    </row>
    <row r="596" spans="1:6" s="8" customFormat="1" ht="11.25" customHeight="1" x14ac:dyDescent="0.2">
      <c r="A596" s="15">
        <v>5</v>
      </c>
      <c r="B596" s="14" t="s">
        <v>28</v>
      </c>
      <c r="C596" s="13">
        <v>16141</v>
      </c>
      <c r="D596" s="13">
        <v>1541</v>
      </c>
      <c r="E596" s="13">
        <f>SUM(C596:D596)</f>
        <v>17682</v>
      </c>
      <c r="F596" s="13">
        <v>17149</v>
      </c>
    </row>
    <row r="597" spans="1:6" s="8" customFormat="1" ht="11.25" customHeight="1" x14ac:dyDescent="0.2">
      <c r="A597" s="18">
        <v>6</v>
      </c>
      <c r="B597" s="17" t="s">
        <v>27</v>
      </c>
      <c r="C597" s="16">
        <v>10149</v>
      </c>
      <c r="D597" s="16">
        <v>561</v>
      </c>
      <c r="E597" s="16">
        <f>SUM(C597:D597)</f>
        <v>10710</v>
      </c>
      <c r="F597" s="16">
        <v>10474</v>
      </c>
    </row>
    <row r="598" spans="1:6" s="8" customFormat="1" ht="11.25" customHeight="1" x14ac:dyDescent="0.2">
      <c r="A598" s="15">
        <v>7</v>
      </c>
      <c r="B598" s="14" t="s">
        <v>26</v>
      </c>
      <c r="C598" s="13">
        <v>1447</v>
      </c>
      <c r="D598" s="13">
        <v>8886</v>
      </c>
      <c r="E598" s="13">
        <f>SUM(C598:D598)</f>
        <v>10333</v>
      </c>
      <c r="F598" s="13">
        <v>10245</v>
      </c>
    </row>
    <row r="599" spans="1:6" s="8" customFormat="1" ht="11.25" customHeight="1" x14ac:dyDescent="0.2">
      <c r="A599" s="31">
        <v>8</v>
      </c>
      <c r="B599" s="30" t="s">
        <v>24</v>
      </c>
      <c r="C599" s="29">
        <v>4894</v>
      </c>
      <c r="D599" s="29">
        <v>317</v>
      </c>
      <c r="E599" s="29">
        <f>SUM(C599:D599)</f>
        <v>5211</v>
      </c>
      <c r="F599" s="29">
        <v>5146</v>
      </c>
    </row>
    <row r="600" spans="1:6" s="8" customFormat="1" ht="11.25" customHeight="1" x14ac:dyDescent="0.2">
      <c r="A600" s="15">
        <v>9</v>
      </c>
      <c r="B600" s="14" t="s">
        <v>20</v>
      </c>
      <c r="C600" s="13">
        <v>4638</v>
      </c>
      <c r="D600" s="13">
        <v>16</v>
      </c>
      <c r="E600" s="13">
        <f>SUM(C600:D600)</f>
        <v>4654</v>
      </c>
      <c r="F600" s="13">
        <v>4509</v>
      </c>
    </row>
    <row r="601" spans="1:6" s="8" customFormat="1" ht="11.25" customHeight="1" x14ac:dyDescent="0.2">
      <c r="A601" s="18">
        <v>10</v>
      </c>
      <c r="B601" s="17" t="s">
        <v>25</v>
      </c>
      <c r="C601" s="16">
        <v>4115</v>
      </c>
      <c r="D601" s="16">
        <v>82</v>
      </c>
      <c r="E601" s="16">
        <f>SUM(C601:D601)</f>
        <v>4197</v>
      </c>
      <c r="F601" s="16">
        <v>3931</v>
      </c>
    </row>
    <row r="602" spans="1:6" s="8" customFormat="1" ht="11.25" customHeight="1" x14ac:dyDescent="0.2">
      <c r="A602" s="15">
        <v>11</v>
      </c>
      <c r="B602" s="14" t="s">
        <v>23</v>
      </c>
      <c r="C602" s="13">
        <v>3945</v>
      </c>
      <c r="D602" s="13">
        <v>18</v>
      </c>
      <c r="E602" s="13">
        <f>SUM(C602:D602)</f>
        <v>3963</v>
      </c>
      <c r="F602" s="13">
        <v>3911</v>
      </c>
    </row>
    <row r="603" spans="1:6" s="8" customFormat="1" ht="11.25" customHeight="1" x14ac:dyDescent="0.2">
      <c r="A603" s="18">
        <v>12</v>
      </c>
      <c r="B603" s="17" t="s">
        <v>22</v>
      </c>
      <c r="C603" s="16">
        <v>2925</v>
      </c>
      <c r="D603" s="16">
        <v>192</v>
      </c>
      <c r="E603" s="16">
        <f>SUM(C603:D603)</f>
        <v>3117</v>
      </c>
      <c r="F603" s="16">
        <v>3065</v>
      </c>
    </row>
    <row r="604" spans="1:6" s="8" customFormat="1" ht="11.25" customHeight="1" x14ac:dyDescent="0.2">
      <c r="A604" s="15">
        <v>13</v>
      </c>
      <c r="B604" s="14" t="s">
        <v>18</v>
      </c>
      <c r="C604" s="13">
        <v>2913</v>
      </c>
      <c r="D604" s="13">
        <v>151</v>
      </c>
      <c r="E604" s="13">
        <f>SUM(C604:D604)</f>
        <v>3064</v>
      </c>
      <c r="F604" s="13">
        <v>3050</v>
      </c>
    </row>
    <row r="605" spans="1:6" s="8" customFormat="1" ht="11.25" customHeight="1" x14ac:dyDescent="0.2">
      <c r="A605" s="18">
        <v>14</v>
      </c>
      <c r="B605" s="17" t="s">
        <v>21</v>
      </c>
      <c r="C605" s="16">
        <v>780</v>
      </c>
      <c r="D605" s="16">
        <v>2155</v>
      </c>
      <c r="E605" s="16">
        <f>SUM(C605:D605)</f>
        <v>2935</v>
      </c>
      <c r="F605" s="16">
        <v>2794</v>
      </c>
    </row>
    <row r="606" spans="1:6" s="8" customFormat="1" ht="11.25" customHeight="1" x14ac:dyDescent="0.2">
      <c r="A606" s="15">
        <v>15</v>
      </c>
      <c r="B606" s="14" t="s">
        <v>17</v>
      </c>
      <c r="C606" s="13">
        <v>2302</v>
      </c>
      <c r="D606" s="13">
        <v>0</v>
      </c>
      <c r="E606" s="13">
        <f>SUM(C606:D606)</f>
        <v>2302</v>
      </c>
      <c r="F606" s="13">
        <v>2302</v>
      </c>
    </row>
    <row r="607" spans="1:6" s="8" customFormat="1" ht="11.25" customHeight="1" x14ac:dyDescent="0.2">
      <c r="A607" s="18">
        <v>16</v>
      </c>
      <c r="B607" s="17" t="s">
        <v>16</v>
      </c>
      <c r="C607" s="16">
        <v>2227</v>
      </c>
      <c r="D607" s="16">
        <v>44</v>
      </c>
      <c r="E607" s="16">
        <f>SUM(C607:D607)</f>
        <v>2271</v>
      </c>
      <c r="F607" s="16">
        <v>2269</v>
      </c>
    </row>
    <row r="608" spans="1:6" s="8" customFormat="1" ht="11.25" customHeight="1" x14ac:dyDescent="0.2">
      <c r="A608" s="15">
        <v>17</v>
      </c>
      <c r="B608" s="14" t="s">
        <v>19</v>
      </c>
      <c r="C608" s="13">
        <v>2333</v>
      </c>
      <c r="D608" s="13">
        <v>36</v>
      </c>
      <c r="E608" s="13">
        <f>SUM(C608:D608)</f>
        <v>2369</v>
      </c>
      <c r="F608" s="13">
        <v>2227</v>
      </c>
    </row>
    <row r="609" spans="1:10" s="8" customFormat="1" ht="11.25" customHeight="1" x14ac:dyDescent="0.2">
      <c r="A609" s="18">
        <v>18</v>
      </c>
      <c r="B609" s="17" t="s">
        <v>14</v>
      </c>
      <c r="C609" s="16">
        <v>874</v>
      </c>
      <c r="D609" s="16">
        <v>195</v>
      </c>
      <c r="E609" s="16">
        <f>SUM(C609:D609)</f>
        <v>1069</v>
      </c>
      <c r="F609" s="16">
        <v>1057</v>
      </c>
    </row>
    <row r="610" spans="1:10" s="8" customFormat="1" ht="11.25" customHeight="1" x14ac:dyDescent="0.2">
      <c r="A610" s="15">
        <v>19</v>
      </c>
      <c r="B610" s="14" t="s">
        <v>15</v>
      </c>
      <c r="C610" s="13">
        <v>801</v>
      </c>
      <c r="D610" s="13">
        <v>174</v>
      </c>
      <c r="E610" s="13">
        <f>SUM(C610:D610)</f>
        <v>975</v>
      </c>
      <c r="F610" s="13">
        <v>975</v>
      </c>
    </row>
    <row r="611" spans="1:10" s="8" customFormat="1" ht="11.25" customHeight="1" x14ac:dyDescent="0.2">
      <c r="A611" s="18">
        <v>20</v>
      </c>
      <c r="B611" s="17" t="s">
        <v>13</v>
      </c>
      <c r="C611" s="16">
        <v>795</v>
      </c>
      <c r="D611" s="16">
        <v>21</v>
      </c>
      <c r="E611" s="16">
        <f>SUM(C611:D611)</f>
        <v>816</v>
      </c>
      <c r="F611" s="16">
        <v>813</v>
      </c>
    </row>
    <row r="612" spans="1:10" s="8" customFormat="1" ht="11.25" customHeight="1" x14ac:dyDescent="0.2">
      <c r="A612" s="15">
        <v>21</v>
      </c>
      <c r="B612" s="14" t="s">
        <v>12</v>
      </c>
      <c r="C612" s="13">
        <v>182</v>
      </c>
      <c r="D612" s="13">
        <v>357</v>
      </c>
      <c r="E612" s="13">
        <f>SUM(C612:D612)</f>
        <v>539</v>
      </c>
      <c r="F612" s="13">
        <v>479</v>
      </c>
    </row>
    <row r="613" spans="1:10" s="8" customFormat="1" ht="11.25" customHeight="1" x14ac:dyDescent="0.2">
      <c r="A613" s="18">
        <v>22</v>
      </c>
      <c r="B613" s="17" t="s">
        <v>11</v>
      </c>
      <c r="C613" s="16">
        <v>361</v>
      </c>
      <c r="D613" s="16">
        <v>2</v>
      </c>
      <c r="E613" s="16">
        <f>SUM(C613:D613)</f>
        <v>363</v>
      </c>
      <c r="F613" s="16">
        <v>363</v>
      </c>
    </row>
    <row r="614" spans="1:10" s="8" customFormat="1" ht="11.25" customHeight="1" x14ac:dyDescent="0.2">
      <c r="A614" s="15">
        <v>23</v>
      </c>
      <c r="B614" s="14" t="s">
        <v>10</v>
      </c>
      <c r="C614" s="13">
        <v>0</v>
      </c>
      <c r="D614" s="13">
        <v>50</v>
      </c>
      <c r="E614" s="13">
        <f>SUM(C614:D614)</f>
        <v>50</v>
      </c>
      <c r="F614" s="13">
        <v>45</v>
      </c>
    </row>
    <row r="615" spans="1:10" s="8" customFormat="1" ht="11.25" customHeight="1" x14ac:dyDescent="0.2">
      <c r="A615" s="18"/>
      <c r="B615" s="17"/>
      <c r="C615" s="16"/>
      <c r="D615" s="16"/>
      <c r="E615" s="16"/>
      <c r="F615" s="16"/>
    </row>
    <row r="616" spans="1:10" s="8" customFormat="1" ht="11.25" customHeight="1" x14ac:dyDescent="0.2">
      <c r="A616" s="15"/>
      <c r="B616" s="14" t="s">
        <v>9</v>
      </c>
      <c r="C616" s="13">
        <v>120</v>
      </c>
      <c r="D616" s="13">
        <v>19</v>
      </c>
      <c r="E616" s="13">
        <f>SUM(C616:D616)</f>
        <v>139</v>
      </c>
      <c r="F616" s="13">
        <v>138</v>
      </c>
    </row>
    <row r="617" spans="1:10" s="8" customFormat="1" ht="11.25" customHeight="1" x14ac:dyDescent="0.2">
      <c r="A617" s="18"/>
      <c r="B617" s="17"/>
      <c r="C617" s="16"/>
      <c r="D617" s="16"/>
      <c r="E617" s="16"/>
      <c r="F617" s="16"/>
    </row>
    <row r="618" spans="1:10" s="8" customFormat="1" ht="11.25" customHeight="1" x14ac:dyDescent="0.2">
      <c r="A618" s="15"/>
      <c r="B618" s="14" t="s">
        <v>8</v>
      </c>
      <c r="C618" s="13">
        <v>10915</v>
      </c>
      <c r="D618" s="13">
        <v>4835</v>
      </c>
      <c r="E618" s="13">
        <f>SUM(C618:D618)</f>
        <v>15750</v>
      </c>
      <c r="F618" s="13">
        <v>15360</v>
      </c>
    </row>
    <row r="619" spans="1:10" s="8" customFormat="1" ht="11.25" customHeight="1" x14ac:dyDescent="0.2">
      <c r="A619" s="18"/>
      <c r="B619" s="17" t="s">
        <v>7</v>
      </c>
      <c r="C619" s="16">
        <v>55</v>
      </c>
      <c r="D619" s="16">
        <v>756</v>
      </c>
      <c r="E619" s="16">
        <f>SUM(C619:D619)</f>
        <v>811</v>
      </c>
      <c r="F619" s="16">
        <v>811</v>
      </c>
    </row>
    <row r="620" spans="1:10" s="8" customFormat="1" ht="11.25" customHeight="1" x14ac:dyDescent="0.2">
      <c r="A620" s="15"/>
      <c r="B620" s="14" t="s">
        <v>6</v>
      </c>
      <c r="C620" s="13">
        <v>8500</v>
      </c>
      <c r="D620" s="13">
        <v>3701</v>
      </c>
      <c r="E620" s="13">
        <f>SUM(C620:D620)</f>
        <v>12201</v>
      </c>
      <c r="F620" s="13">
        <v>11824</v>
      </c>
    </row>
    <row r="621" spans="1:10" s="8" customFormat="1" ht="11.25" customHeight="1" x14ac:dyDescent="0.2">
      <c r="A621" s="18"/>
      <c r="B621" s="17" t="s">
        <v>5</v>
      </c>
      <c r="C621" s="16">
        <v>2360</v>
      </c>
      <c r="D621" s="16">
        <v>378</v>
      </c>
      <c r="E621" s="16">
        <f>SUM(C621:D621)</f>
        <v>2738</v>
      </c>
      <c r="F621" s="16">
        <v>2725</v>
      </c>
    </row>
    <row r="622" spans="1:10" s="8" customFormat="1" ht="11.25" customHeight="1" x14ac:dyDescent="0.2">
      <c r="A622" s="15"/>
      <c r="B622" s="14"/>
      <c r="C622" s="13"/>
      <c r="D622" s="13"/>
      <c r="E622" s="13"/>
      <c r="F622" s="13"/>
    </row>
    <row r="623" spans="1:10" s="8" customFormat="1" ht="11.25" customHeight="1" x14ac:dyDescent="0.2">
      <c r="A623" s="18"/>
      <c r="B623" s="17" t="s">
        <v>4</v>
      </c>
      <c r="C623" s="16">
        <v>189329</v>
      </c>
      <c r="D623" s="16">
        <v>20754</v>
      </c>
      <c r="E623" s="16">
        <f>SUM(C623:D623)</f>
        <v>210083</v>
      </c>
      <c r="F623" s="16">
        <v>200840</v>
      </c>
    </row>
    <row r="624" spans="1:10" s="8" customFormat="1" ht="11.25" customHeight="1" thickBot="1" x14ac:dyDescent="0.25">
      <c r="A624" s="15"/>
      <c r="B624" s="14"/>
      <c r="C624" s="13"/>
      <c r="D624" s="13"/>
      <c r="E624" s="13"/>
      <c r="F624" s="13"/>
      <c r="I624" s="1"/>
      <c r="J624" s="1"/>
    </row>
    <row r="625" spans="1:229" s="8" customFormat="1" ht="11.25" customHeight="1" thickBot="1" x14ac:dyDescent="0.25">
      <c r="A625" s="12"/>
      <c r="B625" s="11" t="s">
        <v>3</v>
      </c>
      <c r="C625" s="10">
        <f>SUM(C592:C614,C616,C618)</f>
        <v>190776</v>
      </c>
      <c r="D625" s="10">
        <f>SUM(D592:D614,D616,D618)</f>
        <v>29640</v>
      </c>
      <c r="E625" s="10">
        <f>SUM(E592:E614,E616,E618)</f>
        <v>220416</v>
      </c>
      <c r="F625" s="10">
        <f>SUM(F592:F614,F616,F618)</f>
        <v>211085</v>
      </c>
      <c r="I625" s="1"/>
      <c r="J625" s="1"/>
    </row>
    <row r="626" spans="1:229" ht="7.5" customHeight="1" x14ac:dyDescent="0.2"/>
    <row r="627" spans="1:229" ht="11.25" customHeight="1" x14ac:dyDescent="0.2">
      <c r="A627" s="8" t="s">
        <v>2</v>
      </c>
      <c r="I627" s="5"/>
      <c r="J627" s="9"/>
    </row>
    <row r="628" spans="1:229" ht="7.5" customHeight="1" x14ac:dyDescent="0.2"/>
    <row r="629" spans="1:229" s="2" customFormat="1" ht="11.25" customHeight="1" x14ac:dyDescent="0.2">
      <c r="A629" s="8" t="s">
        <v>1</v>
      </c>
      <c r="B629" s="7" t="s">
        <v>0</v>
      </c>
      <c r="C629" s="7"/>
      <c r="D629" s="6"/>
      <c r="E629" s="5"/>
      <c r="F629" s="3"/>
      <c r="G629" s="3"/>
      <c r="H629" s="3"/>
      <c r="I629" s="1"/>
      <c r="J629" s="1"/>
      <c r="K629" s="5"/>
      <c r="L629" s="3"/>
      <c r="M629" s="5"/>
      <c r="N629" s="5"/>
      <c r="O629" s="5"/>
      <c r="P629" s="5"/>
      <c r="Q629" s="4"/>
      <c r="R629" s="4"/>
      <c r="S629" s="3"/>
      <c r="T629" s="3"/>
      <c r="U629" s="4"/>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c r="EF629" s="3"/>
      <c r="EG629" s="3"/>
      <c r="EH629" s="3"/>
      <c r="EI629" s="3"/>
      <c r="EJ629" s="3"/>
      <c r="EK629" s="3"/>
      <c r="EL629" s="3"/>
      <c r="EM629" s="3"/>
      <c r="EN629" s="3"/>
      <c r="EO629" s="3"/>
      <c r="EP629" s="3"/>
      <c r="EQ629" s="3"/>
      <c r="ER629" s="3"/>
      <c r="ES629" s="3"/>
      <c r="ET629" s="3"/>
      <c r="EU629" s="3"/>
      <c r="EV629" s="3"/>
      <c r="EW629" s="3"/>
      <c r="EX629" s="3"/>
      <c r="EY629" s="3"/>
      <c r="EZ629" s="3"/>
      <c r="FA629" s="3"/>
      <c r="FB629" s="3"/>
      <c r="FC629" s="3"/>
      <c r="FD629" s="3"/>
      <c r="FE629" s="3"/>
      <c r="FF629" s="3"/>
      <c r="FG629" s="3"/>
      <c r="FH629" s="3"/>
      <c r="FI629" s="3"/>
      <c r="FJ629" s="3"/>
      <c r="FK629" s="3"/>
      <c r="FL629" s="3"/>
      <c r="FM629" s="3"/>
      <c r="FN629" s="3"/>
      <c r="FO629" s="3"/>
      <c r="FP629" s="3"/>
      <c r="FQ629" s="3"/>
      <c r="FR629" s="3"/>
      <c r="FS629" s="3"/>
      <c r="FT629" s="3"/>
      <c r="FU629" s="3"/>
      <c r="FV629" s="3"/>
      <c r="FW629" s="3"/>
      <c r="FX629" s="3"/>
      <c r="FY629" s="3"/>
      <c r="FZ629" s="3"/>
      <c r="GA629" s="3"/>
      <c r="GB629" s="3"/>
      <c r="GC629" s="3"/>
      <c r="GD629" s="3"/>
      <c r="GE629" s="3"/>
      <c r="GF629" s="3"/>
      <c r="GG629" s="3"/>
      <c r="GH629" s="3"/>
      <c r="GI629" s="3"/>
      <c r="GJ629" s="3"/>
      <c r="GK629" s="3"/>
      <c r="GL629" s="3"/>
      <c r="GM629" s="3"/>
      <c r="GN629" s="3"/>
      <c r="GO629" s="3"/>
      <c r="GP629" s="3"/>
      <c r="GQ629" s="3"/>
      <c r="GR629" s="3"/>
      <c r="GS629" s="3"/>
      <c r="GT629" s="3"/>
      <c r="GU629" s="3"/>
      <c r="GV629" s="3"/>
      <c r="GW629" s="3"/>
      <c r="GX629" s="3"/>
      <c r="GY629" s="3"/>
      <c r="GZ629" s="3"/>
      <c r="HA629" s="3"/>
      <c r="HB629" s="3"/>
      <c r="HC629" s="3"/>
      <c r="HD629" s="3"/>
      <c r="HE629" s="3"/>
      <c r="HF629" s="3"/>
      <c r="HG629" s="3"/>
      <c r="HH629" s="3"/>
      <c r="HI629" s="3"/>
      <c r="HJ629" s="3"/>
      <c r="HK629" s="3"/>
      <c r="HL629" s="3"/>
      <c r="HM629" s="3"/>
      <c r="HN629" s="3"/>
      <c r="HO629" s="3"/>
      <c r="HP629" s="3"/>
      <c r="HQ629" s="3"/>
      <c r="HR629" s="3"/>
      <c r="HS629" s="3"/>
      <c r="HT629" s="3"/>
      <c r="HU629" s="3"/>
    </row>
    <row r="633" spans="1:229" ht="15.75" x14ac:dyDescent="0.2">
      <c r="A633" s="27" t="s">
        <v>41</v>
      </c>
      <c r="B633" s="26" t="s">
        <v>45</v>
      </c>
    </row>
    <row r="634" spans="1:229" x14ac:dyDescent="0.2">
      <c r="B634" s="1" t="s">
        <v>39</v>
      </c>
      <c r="F634" s="32"/>
    </row>
    <row r="635" spans="1:229" ht="7.5" customHeight="1" thickBot="1" x14ac:dyDescent="0.25">
      <c r="A635" s="25"/>
      <c r="B635" s="25"/>
      <c r="C635" s="25"/>
      <c r="D635" s="25"/>
      <c r="E635" s="25"/>
      <c r="F635" s="25"/>
      <c r="I635" s="8"/>
      <c r="J635" s="8"/>
    </row>
    <row r="636" spans="1:229" ht="39" customHeight="1" thickBot="1" x14ac:dyDescent="0.25">
      <c r="A636" s="24" t="s">
        <v>38</v>
      </c>
      <c r="B636" s="23" t="s">
        <v>37</v>
      </c>
      <c r="C636" s="22" t="s">
        <v>36</v>
      </c>
      <c r="D636" s="22" t="s">
        <v>35</v>
      </c>
      <c r="E636" s="22" t="s">
        <v>34</v>
      </c>
      <c r="F636" s="22" t="s">
        <v>33</v>
      </c>
      <c r="I636" s="8"/>
      <c r="J636" s="8"/>
    </row>
    <row r="637" spans="1:229" s="8" customFormat="1" ht="11.25" customHeight="1" x14ac:dyDescent="0.2">
      <c r="A637" s="15">
        <v>1</v>
      </c>
      <c r="B637" s="14" t="s">
        <v>32</v>
      </c>
      <c r="C637" s="13">
        <v>53175</v>
      </c>
      <c r="D637" s="13">
        <v>7003</v>
      </c>
      <c r="E637" s="13">
        <f>SUM(C637:D637)</f>
        <v>60178</v>
      </c>
      <c r="F637" s="13">
        <v>56507</v>
      </c>
    </row>
    <row r="638" spans="1:229" s="8" customFormat="1" ht="11.25" customHeight="1" x14ac:dyDescent="0.2">
      <c r="A638" s="18">
        <v>2</v>
      </c>
      <c r="B638" s="17" t="s">
        <v>31</v>
      </c>
      <c r="C638" s="16">
        <v>24338</v>
      </c>
      <c r="D638" s="16">
        <v>384</v>
      </c>
      <c r="E638" s="16">
        <f>SUM(C638:D638)</f>
        <v>24722</v>
      </c>
      <c r="F638" s="16">
        <v>23774</v>
      </c>
    </row>
    <row r="639" spans="1:229" s="8" customFormat="1" ht="11.25" customHeight="1" x14ac:dyDescent="0.2">
      <c r="A639" s="15">
        <v>3</v>
      </c>
      <c r="B639" s="14" t="s">
        <v>30</v>
      </c>
      <c r="C639" s="13">
        <v>17683</v>
      </c>
      <c r="D639" s="13">
        <v>1661</v>
      </c>
      <c r="E639" s="13">
        <f>SUM(C639:D639)</f>
        <v>19344</v>
      </c>
      <c r="F639" s="13">
        <v>18201</v>
      </c>
    </row>
    <row r="640" spans="1:229" s="8" customFormat="1" ht="11.25" customHeight="1" x14ac:dyDescent="0.2">
      <c r="A640" s="18">
        <v>4</v>
      </c>
      <c r="B640" s="17" t="s">
        <v>29</v>
      </c>
      <c r="C640" s="16">
        <v>17337</v>
      </c>
      <c r="D640" s="16">
        <v>809</v>
      </c>
      <c r="E640" s="16">
        <f>SUM(C640:D640)</f>
        <v>18146</v>
      </c>
      <c r="F640" s="16">
        <v>17123</v>
      </c>
    </row>
    <row r="641" spans="1:6" s="8" customFormat="1" ht="11.25" customHeight="1" x14ac:dyDescent="0.2">
      <c r="A641" s="15">
        <v>5</v>
      </c>
      <c r="B641" s="14" t="s">
        <v>28</v>
      </c>
      <c r="C641" s="13">
        <v>15796</v>
      </c>
      <c r="D641" s="13">
        <v>1326</v>
      </c>
      <c r="E641" s="13">
        <f>SUM(C641:D641)</f>
        <v>17122</v>
      </c>
      <c r="F641" s="13">
        <v>16596</v>
      </c>
    </row>
    <row r="642" spans="1:6" s="8" customFormat="1" ht="11.25" customHeight="1" x14ac:dyDescent="0.2">
      <c r="A642" s="18">
        <v>6</v>
      </c>
      <c r="B642" s="17" t="s">
        <v>27</v>
      </c>
      <c r="C642" s="16">
        <v>10091</v>
      </c>
      <c r="D642" s="16">
        <v>588</v>
      </c>
      <c r="E642" s="16">
        <f>SUM(C642:D642)</f>
        <v>10679</v>
      </c>
      <c r="F642" s="16">
        <v>10447</v>
      </c>
    </row>
    <row r="643" spans="1:6" s="8" customFormat="1" ht="11.25" customHeight="1" x14ac:dyDescent="0.2">
      <c r="A643" s="15">
        <v>7</v>
      </c>
      <c r="B643" s="14" t="s">
        <v>26</v>
      </c>
      <c r="C643" s="13">
        <v>1875</v>
      </c>
      <c r="D643" s="13">
        <v>6362</v>
      </c>
      <c r="E643" s="13">
        <f>SUM(C643:D643)</f>
        <v>8237</v>
      </c>
      <c r="F643" s="13">
        <v>8171</v>
      </c>
    </row>
    <row r="644" spans="1:6" s="8" customFormat="1" ht="11.25" customHeight="1" x14ac:dyDescent="0.2">
      <c r="A644" s="18">
        <v>8</v>
      </c>
      <c r="B644" s="17" t="s">
        <v>20</v>
      </c>
      <c r="C644" s="16">
        <v>4553</v>
      </c>
      <c r="D644" s="16">
        <v>19</v>
      </c>
      <c r="E644" s="16">
        <f>SUM(C644:D644)</f>
        <v>4572</v>
      </c>
      <c r="F644" s="16">
        <v>4459</v>
      </c>
    </row>
    <row r="645" spans="1:6" s="8" customFormat="1" ht="11.25" customHeight="1" x14ac:dyDescent="0.2">
      <c r="A645" s="15">
        <v>9</v>
      </c>
      <c r="B645" s="14" t="s">
        <v>25</v>
      </c>
      <c r="C645" s="13">
        <v>4515</v>
      </c>
      <c r="D645" s="13">
        <v>83</v>
      </c>
      <c r="E645" s="13">
        <f>SUM(C645:D645)</f>
        <v>4598</v>
      </c>
      <c r="F645" s="13">
        <v>4314</v>
      </c>
    </row>
    <row r="646" spans="1:6" s="8" customFormat="1" ht="11.25" customHeight="1" x14ac:dyDescent="0.2">
      <c r="A646" s="31">
        <v>10</v>
      </c>
      <c r="B646" s="30" t="s">
        <v>24</v>
      </c>
      <c r="C646" s="29">
        <v>4051</v>
      </c>
      <c r="D646" s="29">
        <v>308</v>
      </c>
      <c r="E646" s="29">
        <f>SUM(C646:D646)</f>
        <v>4359</v>
      </c>
      <c r="F646" s="29">
        <v>4295</v>
      </c>
    </row>
    <row r="647" spans="1:6" s="8" customFormat="1" ht="11.25" customHeight="1" x14ac:dyDescent="0.2">
      <c r="A647" s="15">
        <v>11</v>
      </c>
      <c r="B647" s="14" t="s">
        <v>23</v>
      </c>
      <c r="C647" s="13">
        <v>3977</v>
      </c>
      <c r="D647" s="13">
        <v>29</v>
      </c>
      <c r="E647" s="13">
        <f>SUM(C647:D647)</f>
        <v>4006</v>
      </c>
      <c r="F647" s="13">
        <v>3965</v>
      </c>
    </row>
    <row r="648" spans="1:6" s="8" customFormat="1" ht="11.25" customHeight="1" x14ac:dyDescent="0.2">
      <c r="A648" s="18">
        <v>12</v>
      </c>
      <c r="B648" s="17" t="s">
        <v>22</v>
      </c>
      <c r="C648" s="16">
        <v>2808</v>
      </c>
      <c r="D648" s="16">
        <v>153</v>
      </c>
      <c r="E648" s="16">
        <f>SUM(C648:D648)</f>
        <v>2961</v>
      </c>
      <c r="F648" s="16">
        <v>2910</v>
      </c>
    </row>
    <row r="649" spans="1:6" s="8" customFormat="1" ht="11.25" customHeight="1" x14ac:dyDescent="0.2">
      <c r="A649" s="15">
        <v>13</v>
      </c>
      <c r="B649" s="14" t="s">
        <v>21</v>
      </c>
      <c r="C649" s="13">
        <v>799</v>
      </c>
      <c r="D649" s="13">
        <v>2585</v>
      </c>
      <c r="E649" s="13">
        <f>SUM(C649:D649)</f>
        <v>3384</v>
      </c>
      <c r="F649" s="13">
        <v>3228</v>
      </c>
    </row>
    <row r="650" spans="1:6" s="8" customFormat="1" ht="11.25" customHeight="1" x14ac:dyDescent="0.2">
      <c r="A650" s="18">
        <v>14</v>
      </c>
      <c r="B650" s="17" t="s">
        <v>18</v>
      </c>
      <c r="C650" s="16">
        <v>2659</v>
      </c>
      <c r="D650" s="16">
        <v>134</v>
      </c>
      <c r="E650" s="16">
        <f>SUM(C650:D650)</f>
        <v>2793</v>
      </c>
      <c r="F650" s="16">
        <v>2782</v>
      </c>
    </row>
    <row r="651" spans="1:6" s="8" customFormat="1" ht="11.25" customHeight="1" x14ac:dyDescent="0.2">
      <c r="A651" s="15">
        <v>15</v>
      </c>
      <c r="B651" s="14" t="s">
        <v>19</v>
      </c>
      <c r="C651" s="13">
        <v>2210</v>
      </c>
      <c r="D651" s="13">
        <v>30</v>
      </c>
      <c r="E651" s="13">
        <f>SUM(C651:D651)</f>
        <v>2240</v>
      </c>
      <c r="F651" s="13">
        <v>2151</v>
      </c>
    </row>
    <row r="652" spans="1:6" s="8" customFormat="1" ht="11.25" customHeight="1" x14ac:dyDescent="0.2">
      <c r="A652" s="18">
        <v>16</v>
      </c>
      <c r="B652" s="17" t="s">
        <v>17</v>
      </c>
      <c r="C652" s="16">
        <v>2018</v>
      </c>
      <c r="D652" s="16">
        <v>0</v>
      </c>
      <c r="E652" s="16">
        <f>SUM(C652:D652)</f>
        <v>2018</v>
      </c>
      <c r="F652" s="16">
        <v>2018</v>
      </c>
    </row>
    <row r="653" spans="1:6" s="8" customFormat="1" ht="11.25" customHeight="1" x14ac:dyDescent="0.2">
      <c r="A653" s="15">
        <v>17</v>
      </c>
      <c r="B653" s="14" t="s">
        <v>16</v>
      </c>
      <c r="C653" s="13">
        <v>1921</v>
      </c>
      <c r="D653" s="13">
        <v>46</v>
      </c>
      <c r="E653" s="13">
        <f>SUM(C653:D653)</f>
        <v>1967</v>
      </c>
      <c r="F653" s="13">
        <v>1964</v>
      </c>
    </row>
    <row r="654" spans="1:6" s="8" customFormat="1" ht="11.25" customHeight="1" x14ac:dyDescent="0.2">
      <c r="A654" s="18">
        <v>18</v>
      </c>
      <c r="B654" s="17" t="s">
        <v>14</v>
      </c>
      <c r="C654" s="16">
        <v>837</v>
      </c>
      <c r="D654" s="16">
        <v>161</v>
      </c>
      <c r="E654" s="16">
        <f>SUM(C654:D654)</f>
        <v>998</v>
      </c>
      <c r="F654" s="16">
        <v>986</v>
      </c>
    </row>
    <row r="655" spans="1:6" s="8" customFormat="1" ht="11.25" customHeight="1" x14ac:dyDescent="0.2">
      <c r="A655" s="15">
        <v>19</v>
      </c>
      <c r="B655" s="14" t="s">
        <v>15</v>
      </c>
      <c r="C655" s="13">
        <v>714</v>
      </c>
      <c r="D655" s="13">
        <v>184</v>
      </c>
      <c r="E655" s="13">
        <f>SUM(C655:D655)</f>
        <v>898</v>
      </c>
      <c r="F655" s="13">
        <v>898</v>
      </c>
    </row>
    <row r="656" spans="1:6" s="8" customFormat="1" ht="11.25" customHeight="1" x14ac:dyDescent="0.2">
      <c r="A656" s="18">
        <v>20</v>
      </c>
      <c r="B656" s="17" t="s">
        <v>13</v>
      </c>
      <c r="C656" s="16">
        <v>738</v>
      </c>
      <c r="D656" s="16">
        <v>20</v>
      </c>
      <c r="E656" s="16">
        <f>SUM(C656:D656)</f>
        <v>758</v>
      </c>
      <c r="F656" s="16">
        <v>755</v>
      </c>
    </row>
    <row r="657" spans="1:10" s="8" customFormat="1" ht="11.25" customHeight="1" x14ac:dyDescent="0.2">
      <c r="A657" s="15">
        <v>21</v>
      </c>
      <c r="B657" s="14" t="s">
        <v>12</v>
      </c>
      <c r="C657" s="13">
        <v>165</v>
      </c>
      <c r="D657" s="13">
        <v>343</v>
      </c>
      <c r="E657" s="13">
        <f>SUM(C657:D657)</f>
        <v>508</v>
      </c>
      <c r="F657" s="13">
        <v>453</v>
      </c>
    </row>
    <row r="658" spans="1:10" s="8" customFormat="1" ht="11.25" customHeight="1" x14ac:dyDescent="0.2">
      <c r="A658" s="18">
        <v>22</v>
      </c>
      <c r="B658" s="17" t="s">
        <v>11</v>
      </c>
      <c r="C658" s="16">
        <v>346</v>
      </c>
      <c r="D658" s="16">
        <v>3</v>
      </c>
      <c r="E658" s="16">
        <f>SUM(C658:D658)</f>
        <v>349</v>
      </c>
      <c r="F658" s="16">
        <v>349</v>
      </c>
    </row>
    <row r="659" spans="1:10" s="8" customFormat="1" ht="11.25" customHeight="1" x14ac:dyDescent="0.2">
      <c r="A659" s="15">
        <v>23</v>
      </c>
      <c r="B659" s="14" t="s">
        <v>10</v>
      </c>
      <c r="C659" s="13">
        <v>0</v>
      </c>
      <c r="D659" s="13">
        <v>87</v>
      </c>
      <c r="E659" s="13">
        <f>SUM(C659:D659)</f>
        <v>87</v>
      </c>
      <c r="F659" s="13">
        <v>77</v>
      </c>
    </row>
    <row r="660" spans="1:10" s="8" customFormat="1" ht="11.25" customHeight="1" x14ac:dyDescent="0.2">
      <c r="A660" s="18"/>
      <c r="B660" s="17"/>
      <c r="C660" s="16"/>
      <c r="D660" s="16"/>
      <c r="E660" s="16"/>
      <c r="F660" s="16"/>
    </row>
    <row r="661" spans="1:10" s="8" customFormat="1" ht="11.25" customHeight="1" x14ac:dyDescent="0.2">
      <c r="A661" s="15"/>
      <c r="B661" s="14" t="s">
        <v>9</v>
      </c>
      <c r="C661" s="13">
        <v>118</v>
      </c>
      <c r="D661" s="13">
        <v>14</v>
      </c>
      <c r="E661" s="13">
        <f>SUM(C661:D661)</f>
        <v>132</v>
      </c>
      <c r="F661" s="13">
        <v>131</v>
      </c>
    </row>
    <row r="662" spans="1:10" s="8" customFormat="1" ht="11.25" customHeight="1" x14ac:dyDescent="0.2">
      <c r="A662" s="18"/>
      <c r="B662" s="17"/>
      <c r="C662" s="16"/>
      <c r="D662" s="16"/>
      <c r="E662" s="16"/>
      <c r="F662" s="16"/>
    </row>
    <row r="663" spans="1:10" s="8" customFormat="1" ht="11.25" customHeight="1" x14ac:dyDescent="0.2">
      <c r="A663" s="15"/>
      <c r="B663" s="14" t="s">
        <v>8</v>
      </c>
      <c r="C663" s="13">
        <v>12348</v>
      </c>
      <c r="D663" s="13">
        <v>5904</v>
      </c>
      <c r="E663" s="13">
        <f>SUM(C663:D663)</f>
        <v>18252</v>
      </c>
      <c r="F663" s="13">
        <v>17831</v>
      </c>
    </row>
    <row r="664" spans="1:10" s="8" customFormat="1" ht="11.25" customHeight="1" x14ac:dyDescent="0.2">
      <c r="A664" s="18"/>
      <c r="B664" s="17" t="s">
        <v>7</v>
      </c>
      <c r="C664" s="16">
        <v>49</v>
      </c>
      <c r="D664" s="16">
        <v>776</v>
      </c>
      <c r="E664" s="16">
        <f>SUM(C664:D664)</f>
        <v>825</v>
      </c>
      <c r="F664" s="16">
        <v>824</v>
      </c>
    </row>
    <row r="665" spans="1:10" s="8" customFormat="1" ht="11.25" customHeight="1" x14ac:dyDescent="0.2">
      <c r="A665" s="15"/>
      <c r="B665" s="14" t="s">
        <v>6</v>
      </c>
      <c r="C665" s="13">
        <v>9492</v>
      </c>
      <c r="D665" s="13">
        <v>4581</v>
      </c>
      <c r="E665" s="13">
        <f>SUM(C665:D665)</f>
        <v>14073</v>
      </c>
      <c r="F665" s="13">
        <v>13665</v>
      </c>
    </row>
    <row r="666" spans="1:10" s="8" customFormat="1" ht="11.25" customHeight="1" x14ac:dyDescent="0.2">
      <c r="A666" s="18"/>
      <c r="B666" s="17" t="s">
        <v>5</v>
      </c>
      <c r="C666" s="16">
        <v>2807</v>
      </c>
      <c r="D666" s="16">
        <v>547</v>
      </c>
      <c r="E666" s="16">
        <f>SUM(C666:D666)</f>
        <v>3354</v>
      </c>
      <c r="F666" s="16">
        <v>3342</v>
      </c>
    </row>
    <row r="667" spans="1:10" s="8" customFormat="1" ht="11.25" customHeight="1" x14ac:dyDescent="0.2">
      <c r="A667" s="15"/>
      <c r="B667" s="14"/>
      <c r="C667" s="13"/>
      <c r="D667" s="13"/>
      <c r="E667" s="13"/>
      <c r="F667" s="13"/>
    </row>
    <row r="668" spans="1:10" s="8" customFormat="1" ht="11.25" customHeight="1" x14ac:dyDescent="0.2">
      <c r="A668" s="18"/>
      <c r="B668" s="17" t="s">
        <v>4</v>
      </c>
      <c r="C668" s="16">
        <v>183197</v>
      </c>
      <c r="D668" s="16">
        <v>21874</v>
      </c>
      <c r="E668" s="16">
        <f>SUM(C668:D668)</f>
        <v>205071</v>
      </c>
      <c r="F668" s="16">
        <v>196214</v>
      </c>
    </row>
    <row r="669" spans="1:10" s="8" customFormat="1" ht="11.25" customHeight="1" thickBot="1" x14ac:dyDescent="0.25">
      <c r="A669" s="15"/>
      <c r="B669" s="14"/>
      <c r="C669" s="13"/>
      <c r="D669" s="13"/>
      <c r="E669" s="13"/>
      <c r="F669" s="13"/>
      <c r="I669" s="1"/>
      <c r="J669" s="1"/>
    </row>
    <row r="670" spans="1:10" s="8" customFormat="1" ht="11.25" customHeight="1" thickBot="1" x14ac:dyDescent="0.25">
      <c r="A670" s="12"/>
      <c r="B670" s="11" t="s">
        <v>3</v>
      </c>
      <c r="C670" s="10">
        <f>SUM(C637:C659,C661,C663)</f>
        <v>185072</v>
      </c>
      <c r="D670" s="10">
        <f>SUM(D637:D659,D661,D663)</f>
        <v>28236</v>
      </c>
      <c r="E670" s="10">
        <f>SUM(E637:E659,E661,E663)</f>
        <v>213308</v>
      </c>
      <c r="F670" s="10">
        <f>SUM(F637:F659,F661,F663)</f>
        <v>204385</v>
      </c>
      <c r="I670" s="1"/>
      <c r="J670" s="1"/>
    </row>
    <row r="671" spans="1:10" ht="7.5" customHeight="1" x14ac:dyDescent="0.2"/>
    <row r="672" spans="1:10" ht="11.25" customHeight="1" x14ac:dyDescent="0.2">
      <c r="A672" s="8" t="s">
        <v>2</v>
      </c>
      <c r="I672" s="5"/>
      <c r="J672" s="9"/>
    </row>
    <row r="673" spans="1:229" ht="7.5" customHeight="1" x14ac:dyDescent="0.2"/>
    <row r="674" spans="1:229" s="2" customFormat="1" ht="11.25" customHeight="1" x14ac:dyDescent="0.2">
      <c r="A674" s="8" t="s">
        <v>1</v>
      </c>
      <c r="B674" s="7" t="s">
        <v>0</v>
      </c>
      <c r="C674" s="7"/>
      <c r="D674" s="6"/>
      <c r="E674" s="5"/>
      <c r="F674" s="3"/>
      <c r="G674" s="3"/>
      <c r="H674" s="3"/>
      <c r="I674" s="1"/>
      <c r="J674" s="1"/>
      <c r="K674" s="5"/>
      <c r="L674" s="3"/>
      <c r="M674" s="5"/>
      <c r="N674" s="5"/>
      <c r="O674" s="5"/>
      <c r="P674" s="5"/>
      <c r="Q674" s="4"/>
      <c r="R674" s="4"/>
      <c r="S674" s="3"/>
      <c r="T674" s="3"/>
      <c r="U674" s="4"/>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c r="ER674" s="3"/>
      <c r="ES674" s="3"/>
      <c r="ET674" s="3"/>
      <c r="EU674" s="3"/>
      <c r="EV674" s="3"/>
      <c r="EW674" s="3"/>
      <c r="EX674" s="3"/>
      <c r="EY674" s="3"/>
      <c r="EZ674" s="3"/>
      <c r="FA674" s="3"/>
      <c r="FB674" s="3"/>
      <c r="FC674" s="3"/>
      <c r="FD674" s="3"/>
      <c r="FE674" s="3"/>
      <c r="FF674" s="3"/>
      <c r="FG674" s="3"/>
      <c r="FH674" s="3"/>
      <c r="FI674" s="3"/>
      <c r="FJ674" s="3"/>
      <c r="FK674" s="3"/>
      <c r="FL674" s="3"/>
      <c r="FM674" s="3"/>
      <c r="FN674" s="3"/>
      <c r="FO674" s="3"/>
      <c r="FP674" s="3"/>
      <c r="FQ674" s="3"/>
      <c r="FR674" s="3"/>
      <c r="FS674" s="3"/>
      <c r="FT674" s="3"/>
      <c r="FU674" s="3"/>
      <c r="FV674" s="3"/>
      <c r="FW674" s="3"/>
      <c r="FX674" s="3"/>
      <c r="FY674" s="3"/>
      <c r="FZ674" s="3"/>
      <c r="GA674" s="3"/>
      <c r="GB674" s="3"/>
      <c r="GC674" s="3"/>
      <c r="GD674" s="3"/>
      <c r="GE674" s="3"/>
      <c r="GF674" s="3"/>
      <c r="GG674" s="3"/>
      <c r="GH674" s="3"/>
      <c r="GI674" s="3"/>
      <c r="GJ674" s="3"/>
      <c r="GK674" s="3"/>
      <c r="GL674" s="3"/>
      <c r="GM674" s="3"/>
      <c r="GN674" s="3"/>
      <c r="GO674" s="3"/>
      <c r="GP674" s="3"/>
      <c r="GQ674" s="3"/>
      <c r="GR674" s="3"/>
      <c r="GS674" s="3"/>
      <c r="GT674" s="3"/>
      <c r="GU674" s="3"/>
      <c r="GV674" s="3"/>
      <c r="GW674" s="3"/>
      <c r="GX674" s="3"/>
      <c r="GY674" s="3"/>
      <c r="GZ674" s="3"/>
      <c r="HA674" s="3"/>
      <c r="HB674" s="3"/>
      <c r="HC674" s="3"/>
      <c r="HD674" s="3"/>
      <c r="HE674" s="3"/>
      <c r="HF674" s="3"/>
      <c r="HG674" s="3"/>
      <c r="HH674" s="3"/>
      <c r="HI674" s="3"/>
      <c r="HJ674" s="3"/>
      <c r="HK674" s="3"/>
      <c r="HL674" s="3"/>
      <c r="HM674" s="3"/>
      <c r="HN674" s="3"/>
      <c r="HO674" s="3"/>
      <c r="HP674" s="3"/>
      <c r="HQ674" s="3"/>
      <c r="HR674" s="3"/>
      <c r="HS674" s="3"/>
      <c r="HT674" s="3"/>
      <c r="HU674" s="3"/>
    </row>
    <row r="678" spans="1:229" ht="15.75" x14ac:dyDescent="0.2">
      <c r="A678" s="27" t="s">
        <v>41</v>
      </c>
      <c r="B678" s="26" t="s">
        <v>44</v>
      </c>
    </row>
    <row r="679" spans="1:229" x14ac:dyDescent="0.2">
      <c r="B679" s="1" t="s">
        <v>39</v>
      </c>
      <c r="F679" s="32"/>
    </row>
    <row r="680" spans="1:229" ht="7.5" customHeight="1" thickBot="1" x14ac:dyDescent="0.25">
      <c r="A680" s="25"/>
      <c r="B680" s="25"/>
      <c r="C680" s="25"/>
      <c r="D680" s="25"/>
      <c r="E680" s="25"/>
      <c r="F680" s="25"/>
      <c r="I680" s="8"/>
      <c r="J680" s="8"/>
    </row>
    <row r="681" spans="1:229" ht="39" customHeight="1" thickBot="1" x14ac:dyDescent="0.25">
      <c r="A681" s="24" t="s">
        <v>38</v>
      </c>
      <c r="B681" s="23" t="s">
        <v>37</v>
      </c>
      <c r="C681" s="22" t="s">
        <v>36</v>
      </c>
      <c r="D681" s="22" t="s">
        <v>35</v>
      </c>
      <c r="E681" s="22" t="s">
        <v>34</v>
      </c>
      <c r="F681" s="22" t="s">
        <v>33</v>
      </c>
      <c r="I681" s="8"/>
      <c r="J681" s="8"/>
    </row>
    <row r="682" spans="1:229" s="8" customFormat="1" ht="11.25" customHeight="1" x14ac:dyDescent="0.2">
      <c r="A682" s="15">
        <v>1</v>
      </c>
      <c r="B682" s="14" t="s">
        <v>32</v>
      </c>
      <c r="C682" s="13">
        <v>46728</v>
      </c>
      <c r="D682" s="13">
        <v>6547</v>
      </c>
      <c r="E682" s="13">
        <f>SUM(C682:D682)</f>
        <v>53275</v>
      </c>
      <c r="F682" s="13">
        <v>49955</v>
      </c>
    </row>
    <row r="683" spans="1:229" s="8" customFormat="1" ht="11.25" customHeight="1" x14ac:dyDescent="0.2">
      <c r="A683" s="18">
        <v>2</v>
      </c>
      <c r="B683" s="17" t="s">
        <v>31</v>
      </c>
      <c r="C683" s="16">
        <v>23278</v>
      </c>
      <c r="D683" s="16">
        <v>362</v>
      </c>
      <c r="E683" s="16">
        <f>SUM(C683:D683)</f>
        <v>23640</v>
      </c>
      <c r="F683" s="16">
        <v>22632</v>
      </c>
    </row>
    <row r="684" spans="1:229" s="8" customFormat="1" ht="11.25" customHeight="1" x14ac:dyDescent="0.2">
      <c r="A684" s="15">
        <v>3</v>
      </c>
      <c r="B684" s="14" t="s">
        <v>30</v>
      </c>
      <c r="C684" s="13">
        <v>18109</v>
      </c>
      <c r="D684" s="13">
        <v>1578</v>
      </c>
      <c r="E684" s="13">
        <f>SUM(C684:D684)</f>
        <v>19687</v>
      </c>
      <c r="F684" s="13">
        <v>18512</v>
      </c>
    </row>
    <row r="685" spans="1:229" s="8" customFormat="1" ht="11.25" customHeight="1" x14ac:dyDescent="0.2">
      <c r="A685" s="18">
        <v>4</v>
      </c>
      <c r="B685" s="17" t="s">
        <v>29</v>
      </c>
      <c r="C685" s="16">
        <v>16301</v>
      </c>
      <c r="D685" s="16">
        <v>899</v>
      </c>
      <c r="E685" s="16">
        <f>SUM(C685:D685)</f>
        <v>17200</v>
      </c>
      <c r="F685" s="16">
        <v>16238</v>
      </c>
    </row>
    <row r="686" spans="1:229" s="8" customFormat="1" ht="11.25" customHeight="1" x14ac:dyDescent="0.2">
      <c r="A686" s="15">
        <v>5</v>
      </c>
      <c r="B686" s="14" t="s">
        <v>28</v>
      </c>
      <c r="C686" s="13">
        <v>13956</v>
      </c>
      <c r="D686" s="13">
        <v>1293</v>
      </c>
      <c r="E686" s="13">
        <f>SUM(C686:D686)</f>
        <v>15249</v>
      </c>
      <c r="F686" s="13">
        <v>14743</v>
      </c>
    </row>
    <row r="687" spans="1:229" s="8" customFormat="1" ht="11.25" customHeight="1" x14ac:dyDescent="0.2">
      <c r="A687" s="18">
        <v>6</v>
      </c>
      <c r="B687" s="17" t="s">
        <v>27</v>
      </c>
      <c r="C687" s="16">
        <v>9235</v>
      </c>
      <c r="D687" s="16">
        <v>557</v>
      </c>
      <c r="E687" s="16">
        <f>SUM(C687:D687)</f>
        <v>9792</v>
      </c>
      <c r="F687" s="16">
        <v>9588</v>
      </c>
    </row>
    <row r="688" spans="1:229" s="8" customFormat="1" ht="11.25" customHeight="1" x14ac:dyDescent="0.2">
      <c r="A688" s="15">
        <v>7</v>
      </c>
      <c r="B688" s="14" t="s">
        <v>26</v>
      </c>
      <c r="C688" s="13">
        <v>2004</v>
      </c>
      <c r="D688" s="13">
        <v>6469</v>
      </c>
      <c r="E688" s="13">
        <f>SUM(C688:D688)</f>
        <v>8473</v>
      </c>
      <c r="F688" s="13">
        <v>8407</v>
      </c>
    </row>
    <row r="689" spans="1:6" s="8" customFormat="1" ht="11.25" customHeight="1" x14ac:dyDescent="0.2">
      <c r="A689" s="18">
        <v>8</v>
      </c>
      <c r="B689" s="17" t="s">
        <v>25</v>
      </c>
      <c r="C689" s="16">
        <v>4923</v>
      </c>
      <c r="D689" s="16">
        <v>80</v>
      </c>
      <c r="E689" s="16">
        <f>SUM(C689:D689)</f>
        <v>5003</v>
      </c>
      <c r="F689" s="16">
        <v>4652</v>
      </c>
    </row>
    <row r="690" spans="1:6" s="8" customFormat="1" ht="11.25" customHeight="1" x14ac:dyDescent="0.2">
      <c r="A690" s="15">
        <v>9</v>
      </c>
      <c r="B690" s="14" t="s">
        <v>23</v>
      </c>
      <c r="C690" s="13">
        <v>4127</v>
      </c>
      <c r="D690" s="13">
        <v>32</v>
      </c>
      <c r="E690" s="13">
        <f>SUM(C690:D690)</f>
        <v>4159</v>
      </c>
      <c r="F690" s="13">
        <v>4120</v>
      </c>
    </row>
    <row r="691" spans="1:6" s="8" customFormat="1" ht="11.25" customHeight="1" x14ac:dyDescent="0.2">
      <c r="A691" s="31">
        <v>10</v>
      </c>
      <c r="B691" s="30" t="s">
        <v>24</v>
      </c>
      <c r="C691" s="29">
        <v>3661</v>
      </c>
      <c r="D691" s="29">
        <v>290</v>
      </c>
      <c r="E691" s="29">
        <f>SUM(C691:D691)</f>
        <v>3951</v>
      </c>
      <c r="F691" s="29">
        <v>3866</v>
      </c>
    </row>
    <row r="692" spans="1:6" s="8" customFormat="1" ht="11.25" customHeight="1" x14ac:dyDescent="0.2">
      <c r="A692" s="15">
        <v>11</v>
      </c>
      <c r="B692" s="14" t="s">
        <v>20</v>
      </c>
      <c r="C692" s="13">
        <v>3489</v>
      </c>
      <c r="D692" s="13">
        <v>20</v>
      </c>
      <c r="E692" s="13">
        <f>SUM(C692:D692)</f>
        <v>3509</v>
      </c>
      <c r="F692" s="13">
        <v>3397</v>
      </c>
    </row>
    <row r="693" spans="1:6" s="8" customFormat="1" ht="11.25" customHeight="1" x14ac:dyDescent="0.2">
      <c r="A693" s="18">
        <v>12</v>
      </c>
      <c r="B693" s="17" t="s">
        <v>22</v>
      </c>
      <c r="C693" s="16">
        <v>2961</v>
      </c>
      <c r="D693" s="16">
        <v>193</v>
      </c>
      <c r="E693" s="16">
        <f>SUM(C693:D693)</f>
        <v>3154</v>
      </c>
      <c r="F693" s="16">
        <v>3091</v>
      </c>
    </row>
    <row r="694" spans="1:6" s="8" customFormat="1" ht="11.25" customHeight="1" x14ac:dyDescent="0.2">
      <c r="A694" s="15">
        <v>13</v>
      </c>
      <c r="B694" s="14" t="s">
        <v>21</v>
      </c>
      <c r="C694" s="13">
        <v>767</v>
      </c>
      <c r="D694" s="13">
        <v>2006</v>
      </c>
      <c r="E694" s="13">
        <f>SUM(C694:D694)</f>
        <v>2773</v>
      </c>
      <c r="F694" s="13">
        <v>2634</v>
      </c>
    </row>
    <row r="695" spans="1:6" s="8" customFormat="1" ht="11.25" customHeight="1" x14ac:dyDescent="0.2">
      <c r="A695" s="18">
        <v>14</v>
      </c>
      <c r="B695" s="17" t="s">
        <v>18</v>
      </c>
      <c r="C695" s="16">
        <v>2246</v>
      </c>
      <c r="D695" s="16">
        <v>125</v>
      </c>
      <c r="E695" s="16">
        <f>SUM(C695:D695)</f>
        <v>2371</v>
      </c>
      <c r="F695" s="16">
        <v>2361</v>
      </c>
    </row>
    <row r="696" spans="1:6" s="8" customFormat="1" ht="11.25" customHeight="1" x14ac:dyDescent="0.2">
      <c r="A696" s="15">
        <v>15</v>
      </c>
      <c r="B696" s="14" t="s">
        <v>19</v>
      </c>
      <c r="C696" s="13">
        <v>1963</v>
      </c>
      <c r="D696" s="13">
        <v>19</v>
      </c>
      <c r="E696" s="13">
        <f>SUM(C696:D696)</f>
        <v>1982</v>
      </c>
      <c r="F696" s="13">
        <v>1880</v>
      </c>
    </row>
    <row r="697" spans="1:6" s="8" customFormat="1" ht="11.25" customHeight="1" x14ac:dyDescent="0.2">
      <c r="A697" s="18">
        <v>16</v>
      </c>
      <c r="B697" s="17" t="s">
        <v>16</v>
      </c>
      <c r="C697" s="16">
        <v>1797</v>
      </c>
      <c r="D697" s="16">
        <v>40</v>
      </c>
      <c r="E697" s="16">
        <f>SUM(C697:D697)</f>
        <v>1837</v>
      </c>
      <c r="F697" s="16">
        <v>1835</v>
      </c>
    </row>
    <row r="698" spans="1:6" s="8" customFormat="1" ht="11.25" customHeight="1" x14ac:dyDescent="0.2">
      <c r="A698" s="15">
        <v>17</v>
      </c>
      <c r="B698" s="14" t="s">
        <v>17</v>
      </c>
      <c r="C698" s="13">
        <v>1742</v>
      </c>
      <c r="D698" s="13">
        <v>0</v>
      </c>
      <c r="E698" s="13">
        <f>SUM(C698:D698)</f>
        <v>1742</v>
      </c>
      <c r="F698" s="13">
        <v>1742</v>
      </c>
    </row>
    <row r="699" spans="1:6" s="8" customFormat="1" ht="11.25" customHeight="1" x14ac:dyDescent="0.2">
      <c r="A699" s="18">
        <v>18</v>
      </c>
      <c r="B699" s="17" t="s">
        <v>14</v>
      </c>
      <c r="C699" s="16">
        <v>872</v>
      </c>
      <c r="D699" s="16">
        <v>130</v>
      </c>
      <c r="E699" s="16">
        <f>SUM(C699:D699)</f>
        <v>1002</v>
      </c>
      <c r="F699" s="16">
        <v>995</v>
      </c>
    </row>
    <row r="700" spans="1:6" s="8" customFormat="1" ht="11.25" customHeight="1" x14ac:dyDescent="0.2">
      <c r="A700" s="15">
        <v>19</v>
      </c>
      <c r="B700" s="14" t="s">
        <v>15</v>
      </c>
      <c r="C700" s="13">
        <v>767</v>
      </c>
      <c r="D700" s="13">
        <v>208</v>
      </c>
      <c r="E700" s="13">
        <f>SUM(C700:D700)</f>
        <v>975</v>
      </c>
      <c r="F700" s="13">
        <v>974</v>
      </c>
    </row>
    <row r="701" spans="1:6" s="8" customFormat="1" ht="11.25" customHeight="1" x14ac:dyDescent="0.2">
      <c r="A701" s="18">
        <v>20</v>
      </c>
      <c r="B701" s="17" t="s">
        <v>13</v>
      </c>
      <c r="C701" s="16">
        <v>672</v>
      </c>
      <c r="D701" s="16">
        <v>20</v>
      </c>
      <c r="E701" s="16">
        <f>SUM(C701:D701)</f>
        <v>692</v>
      </c>
      <c r="F701" s="16">
        <v>691</v>
      </c>
    </row>
    <row r="702" spans="1:6" s="8" customFormat="1" ht="11.25" customHeight="1" x14ac:dyDescent="0.2">
      <c r="A702" s="15">
        <v>21</v>
      </c>
      <c r="B702" s="14" t="s">
        <v>12</v>
      </c>
      <c r="C702" s="13">
        <v>145</v>
      </c>
      <c r="D702" s="13">
        <v>320</v>
      </c>
      <c r="E702" s="13">
        <f>SUM(C702:D702)</f>
        <v>465</v>
      </c>
      <c r="F702" s="13">
        <v>417</v>
      </c>
    </row>
    <row r="703" spans="1:6" s="8" customFormat="1" ht="11.25" customHeight="1" x14ac:dyDescent="0.2">
      <c r="A703" s="18">
        <v>22</v>
      </c>
      <c r="B703" s="17" t="s">
        <v>11</v>
      </c>
      <c r="C703" s="16">
        <v>324</v>
      </c>
      <c r="D703" s="16">
        <v>0</v>
      </c>
      <c r="E703" s="16">
        <f>SUM(C703:D703)</f>
        <v>324</v>
      </c>
      <c r="F703" s="16">
        <v>324</v>
      </c>
    </row>
    <row r="704" spans="1:6" s="8" customFormat="1" ht="11.25" customHeight="1" x14ac:dyDescent="0.2">
      <c r="A704" s="15">
        <v>23</v>
      </c>
      <c r="B704" s="14" t="s">
        <v>10</v>
      </c>
      <c r="C704" s="13">
        <v>0</v>
      </c>
      <c r="D704" s="13">
        <v>88</v>
      </c>
      <c r="E704" s="13">
        <f>SUM(C704:D704)</f>
        <v>88</v>
      </c>
      <c r="F704" s="13">
        <v>78</v>
      </c>
    </row>
    <row r="705" spans="1:229" s="8" customFormat="1" ht="11.25" customHeight="1" x14ac:dyDescent="0.2">
      <c r="A705" s="18"/>
      <c r="B705" s="17"/>
      <c r="C705" s="16"/>
      <c r="D705" s="16"/>
      <c r="E705" s="16"/>
      <c r="F705" s="16"/>
    </row>
    <row r="706" spans="1:229" s="8" customFormat="1" ht="11.25" customHeight="1" x14ac:dyDescent="0.2">
      <c r="A706" s="15"/>
      <c r="B706" s="14" t="s">
        <v>9</v>
      </c>
      <c r="C706" s="13">
        <v>98</v>
      </c>
      <c r="D706" s="13">
        <v>12</v>
      </c>
      <c r="E706" s="13">
        <f>SUM(C706:D706)</f>
        <v>110</v>
      </c>
      <c r="F706" s="13">
        <v>110</v>
      </c>
    </row>
    <row r="707" spans="1:229" s="8" customFormat="1" ht="11.25" customHeight="1" x14ac:dyDescent="0.2">
      <c r="A707" s="18"/>
      <c r="B707" s="17"/>
      <c r="C707" s="16"/>
      <c r="D707" s="16"/>
      <c r="E707" s="16"/>
      <c r="F707" s="16"/>
    </row>
    <row r="708" spans="1:229" s="8" customFormat="1" ht="11.25" customHeight="1" x14ac:dyDescent="0.2">
      <c r="A708" s="15"/>
      <c r="B708" s="14" t="s">
        <v>8</v>
      </c>
      <c r="C708" s="13">
        <v>13386</v>
      </c>
      <c r="D708" s="13">
        <v>6361</v>
      </c>
      <c r="E708" s="13">
        <f>SUM(C708:D708)</f>
        <v>19747</v>
      </c>
      <c r="F708" s="13">
        <v>19271</v>
      </c>
    </row>
    <row r="709" spans="1:229" s="8" customFormat="1" ht="11.25" customHeight="1" x14ac:dyDescent="0.2">
      <c r="A709" s="18"/>
      <c r="B709" s="17" t="s">
        <v>7</v>
      </c>
      <c r="C709" s="16">
        <v>47</v>
      </c>
      <c r="D709" s="16">
        <v>412</v>
      </c>
      <c r="E709" s="16">
        <f>SUM(C709:D709)</f>
        <v>459</v>
      </c>
      <c r="F709" s="16">
        <v>459</v>
      </c>
    </row>
    <row r="710" spans="1:229" s="8" customFormat="1" ht="11.25" customHeight="1" x14ac:dyDescent="0.2">
      <c r="A710" s="15"/>
      <c r="B710" s="14" t="s">
        <v>6</v>
      </c>
      <c r="C710" s="13">
        <v>10081</v>
      </c>
      <c r="D710" s="13">
        <v>5063</v>
      </c>
      <c r="E710" s="13">
        <f>SUM(C710:D710)</f>
        <v>15144</v>
      </c>
      <c r="F710" s="13">
        <v>14685</v>
      </c>
    </row>
    <row r="711" spans="1:229" s="8" customFormat="1" ht="11.25" customHeight="1" x14ac:dyDescent="0.2">
      <c r="A711" s="18"/>
      <c r="B711" s="17" t="s">
        <v>5</v>
      </c>
      <c r="C711" s="16">
        <v>3258</v>
      </c>
      <c r="D711" s="16">
        <v>886</v>
      </c>
      <c r="E711" s="16">
        <f>SUM(C711:D711)</f>
        <v>4144</v>
      </c>
      <c r="F711" s="16">
        <v>4127</v>
      </c>
    </row>
    <row r="712" spans="1:229" s="8" customFormat="1" ht="11.25" customHeight="1" x14ac:dyDescent="0.2">
      <c r="A712" s="15"/>
      <c r="B712" s="14"/>
      <c r="C712" s="13"/>
      <c r="D712" s="13"/>
      <c r="E712" s="13"/>
      <c r="F712" s="13"/>
    </row>
    <row r="713" spans="1:229" s="8" customFormat="1" ht="11.25" customHeight="1" x14ac:dyDescent="0.2">
      <c r="A713" s="18"/>
      <c r="B713" s="17" t="s">
        <v>4</v>
      </c>
      <c r="C713" s="16">
        <v>171547</v>
      </c>
      <c r="D713" s="16">
        <v>21180</v>
      </c>
      <c r="E713" s="16">
        <f>SUM(C713:D713)</f>
        <v>192727</v>
      </c>
      <c r="F713" s="16">
        <v>184106</v>
      </c>
    </row>
    <row r="714" spans="1:229" s="8" customFormat="1" ht="11.25" customHeight="1" thickBot="1" x14ac:dyDescent="0.25">
      <c r="A714" s="15"/>
      <c r="B714" s="14"/>
      <c r="C714" s="13"/>
      <c r="D714" s="13"/>
      <c r="E714" s="13"/>
      <c r="F714" s="13"/>
      <c r="I714" s="1"/>
      <c r="J714" s="1"/>
    </row>
    <row r="715" spans="1:229" s="8" customFormat="1" ht="11.25" customHeight="1" thickBot="1" x14ac:dyDescent="0.25">
      <c r="A715" s="12"/>
      <c r="B715" s="11" t="s">
        <v>3</v>
      </c>
      <c r="C715" s="10">
        <f>SUM(C682:C704,C706,C708)</f>
        <v>173551</v>
      </c>
      <c r="D715" s="10">
        <f>SUM(D682:D704,D706,D708)</f>
        <v>27649</v>
      </c>
      <c r="E715" s="10">
        <f>SUM(E682:E704,E706,E708)</f>
        <v>201200</v>
      </c>
      <c r="F715" s="10">
        <f>SUM(F682:F704,F706,F708)</f>
        <v>192513</v>
      </c>
      <c r="I715" s="1"/>
      <c r="J715" s="1"/>
    </row>
    <row r="716" spans="1:229" ht="7.5" customHeight="1" x14ac:dyDescent="0.2"/>
    <row r="717" spans="1:229" ht="11.25" customHeight="1" x14ac:dyDescent="0.2">
      <c r="A717" s="8" t="s">
        <v>2</v>
      </c>
      <c r="I717" s="5"/>
      <c r="J717" s="9"/>
    </row>
    <row r="718" spans="1:229" ht="7.5" customHeight="1" x14ac:dyDescent="0.2"/>
    <row r="719" spans="1:229" s="2" customFormat="1" ht="11.25" customHeight="1" x14ac:dyDescent="0.2">
      <c r="A719" s="8" t="s">
        <v>1</v>
      </c>
      <c r="B719" s="7" t="s">
        <v>0</v>
      </c>
      <c r="C719" s="7"/>
      <c r="D719" s="6"/>
      <c r="E719" s="5"/>
      <c r="F719" s="3"/>
      <c r="G719" s="3"/>
      <c r="H719" s="3"/>
      <c r="I719" s="1"/>
      <c r="J719" s="1"/>
      <c r="K719" s="5"/>
      <c r="L719" s="3"/>
      <c r="M719" s="5"/>
      <c r="N719" s="5"/>
      <c r="O719" s="5"/>
      <c r="P719" s="5"/>
      <c r="Q719" s="4"/>
      <c r="R719" s="4"/>
      <c r="S719" s="3"/>
      <c r="T719" s="3"/>
      <c r="U719" s="4"/>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row>
    <row r="723" spans="1:10" ht="15.75" x14ac:dyDescent="0.2">
      <c r="A723" s="27" t="s">
        <v>41</v>
      </c>
      <c r="B723" s="26" t="s">
        <v>43</v>
      </c>
    </row>
    <row r="724" spans="1:10" x14ac:dyDescent="0.2">
      <c r="B724" s="1" t="s">
        <v>39</v>
      </c>
      <c r="F724" s="32"/>
    </row>
    <row r="725" spans="1:10" ht="7.5" customHeight="1" thickBot="1" x14ac:dyDescent="0.25">
      <c r="A725" s="25"/>
      <c r="B725" s="25"/>
      <c r="C725" s="25"/>
      <c r="D725" s="25"/>
      <c r="E725" s="25"/>
      <c r="F725" s="25"/>
      <c r="I725" s="8"/>
      <c r="J725" s="8"/>
    </row>
    <row r="726" spans="1:10" ht="39" customHeight="1" thickBot="1" x14ac:dyDescent="0.25">
      <c r="A726" s="24" t="s">
        <v>38</v>
      </c>
      <c r="B726" s="23" t="s">
        <v>37</v>
      </c>
      <c r="C726" s="22" t="s">
        <v>36</v>
      </c>
      <c r="D726" s="22" t="s">
        <v>35</v>
      </c>
      <c r="E726" s="22" t="s">
        <v>34</v>
      </c>
      <c r="F726" s="22" t="s">
        <v>33</v>
      </c>
      <c r="I726" s="8"/>
      <c r="J726" s="8"/>
    </row>
    <row r="727" spans="1:10" s="8" customFormat="1" ht="11.25" customHeight="1" x14ac:dyDescent="0.2">
      <c r="A727" s="15">
        <v>1</v>
      </c>
      <c r="B727" s="14" t="s">
        <v>32</v>
      </c>
      <c r="C727" s="13">
        <v>42280</v>
      </c>
      <c r="D727" s="13">
        <v>6437</v>
      </c>
      <c r="E727" s="13">
        <f>SUM(C727:D727)</f>
        <v>48717</v>
      </c>
      <c r="F727" s="13">
        <v>45730</v>
      </c>
    </row>
    <row r="728" spans="1:10" s="8" customFormat="1" ht="11.25" customHeight="1" x14ac:dyDescent="0.2">
      <c r="A728" s="18">
        <v>2</v>
      </c>
      <c r="B728" s="17" t="s">
        <v>31</v>
      </c>
      <c r="C728" s="16">
        <v>22266</v>
      </c>
      <c r="D728" s="16">
        <v>450</v>
      </c>
      <c r="E728" s="16">
        <f>SUM(C728:D728)</f>
        <v>22716</v>
      </c>
      <c r="F728" s="16">
        <v>21744</v>
      </c>
    </row>
    <row r="729" spans="1:10" s="8" customFormat="1" ht="11.25" customHeight="1" x14ac:dyDescent="0.2">
      <c r="A729" s="15">
        <v>3</v>
      </c>
      <c r="B729" s="14" t="s">
        <v>30</v>
      </c>
      <c r="C729" s="13">
        <v>16681</v>
      </c>
      <c r="D729" s="13">
        <v>1545</v>
      </c>
      <c r="E729" s="13">
        <f>SUM(C729:D729)</f>
        <v>18226</v>
      </c>
      <c r="F729" s="13">
        <v>17020</v>
      </c>
    </row>
    <row r="730" spans="1:10" s="8" customFormat="1" ht="11.25" customHeight="1" x14ac:dyDescent="0.2">
      <c r="A730" s="18">
        <v>4</v>
      </c>
      <c r="B730" s="17" t="s">
        <v>28</v>
      </c>
      <c r="C730" s="16">
        <v>14707</v>
      </c>
      <c r="D730" s="16">
        <v>1186</v>
      </c>
      <c r="E730" s="16">
        <f>SUM(C730:D730)</f>
        <v>15893</v>
      </c>
      <c r="F730" s="16">
        <v>15436</v>
      </c>
    </row>
    <row r="731" spans="1:10" s="8" customFormat="1" ht="11.25" customHeight="1" x14ac:dyDescent="0.2">
      <c r="A731" s="15">
        <v>5</v>
      </c>
      <c r="B731" s="14" t="s">
        <v>29</v>
      </c>
      <c r="C731" s="13">
        <v>15176</v>
      </c>
      <c r="D731" s="13">
        <v>1055</v>
      </c>
      <c r="E731" s="13">
        <f>SUM(C731:D731)</f>
        <v>16231</v>
      </c>
      <c r="F731" s="13">
        <v>15401</v>
      </c>
    </row>
    <row r="732" spans="1:10" s="8" customFormat="1" ht="11.25" customHeight="1" x14ac:dyDescent="0.2">
      <c r="A732" s="18">
        <v>6</v>
      </c>
      <c r="B732" s="17" t="s">
        <v>27</v>
      </c>
      <c r="C732" s="16">
        <v>8952</v>
      </c>
      <c r="D732" s="16">
        <v>586</v>
      </c>
      <c r="E732" s="16">
        <f>SUM(C732:D732)</f>
        <v>9538</v>
      </c>
      <c r="F732" s="16">
        <v>9325</v>
      </c>
    </row>
    <row r="733" spans="1:10" s="8" customFormat="1" ht="11.25" customHeight="1" x14ac:dyDescent="0.2">
      <c r="A733" s="15">
        <v>7</v>
      </c>
      <c r="B733" s="14" t="s">
        <v>26</v>
      </c>
      <c r="C733" s="13">
        <v>2081</v>
      </c>
      <c r="D733" s="13">
        <v>6267</v>
      </c>
      <c r="E733" s="13">
        <f>SUM(C733:D733)</f>
        <v>8348</v>
      </c>
      <c r="F733" s="13">
        <v>8285</v>
      </c>
    </row>
    <row r="734" spans="1:10" s="8" customFormat="1" ht="11.25" customHeight="1" x14ac:dyDescent="0.2">
      <c r="A734" s="18">
        <v>8</v>
      </c>
      <c r="B734" s="17" t="s">
        <v>25</v>
      </c>
      <c r="C734" s="16">
        <v>5058</v>
      </c>
      <c r="D734" s="16">
        <v>85</v>
      </c>
      <c r="E734" s="16">
        <f>SUM(C734:D734)</f>
        <v>5143</v>
      </c>
      <c r="F734" s="16">
        <v>4819</v>
      </c>
    </row>
    <row r="735" spans="1:10" s="8" customFormat="1" ht="11.25" customHeight="1" x14ac:dyDescent="0.2">
      <c r="A735" s="15">
        <v>9</v>
      </c>
      <c r="B735" s="14" t="s">
        <v>23</v>
      </c>
      <c r="C735" s="13">
        <v>4313</v>
      </c>
      <c r="D735" s="13">
        <v>32</v>
      </c>
      <c r="E735" s="13">
        <f>SUM(C735:D735)</f>
        <v>4345</v>
      </c>
      <c r="F735" s="13">
        <v>4301</v>
      </c>
    </row>
    <row r="736" spans="1:10" s="8" customFormat="1" ht="11.25" customHeight="1" x14ac:dyDescent="0.2">
      <c r="A736" s="31">
        <v>10</v>
      </c>
      <c r="B736" s="30" t="s">
        <v>24</v>
      </c>
      <c r="C736" s="29">
        <v>3318</v>
      </c>
      <c r="D736" s="29">
        <v>299</v>
      </c>
      <c r="E736" s="29">
        <f>SUM(C736:D736)</f>
        <v>3617</v>
      </c>
      <c r="F736" s="29">
        <v>3516</v>
      </c>
    </row>
    <row r="737" spans="1:6" s="8" customFormat="1" ht="11.25" customHeight="1" x14ac:dyDescent="0.2">
      <c r="A737" s="15">
        <v>11</v>
      </c>
      <c r="B737" s="14" t="s">
        <v>22</v>
      </c>
      <c r="C737" s="13">
        <v>3219</v>
      </c>
      <c r="D737" s="13">
        <v>269</v>
      </c>
      <c r="E737" s="13">
        <f>SUM(C737:D737)</f>
        <v>3488</v>
      </c>
      <c r="F737" s="13">
        <v>3428</v>
      </c>
    </row>
    <row r="738" spans="1:6" s="8" customFormat="1" ht="11.25" customHeight="1" x14ac:dyDescent="0.2">
      <c r="A738" s="18">
        <v>12</v>
      </c>
      <c r="B738" s="17" t="s">
        <v>20</v>
      </c>
      <c r="C738" s="16">
        <v>3376</v>
      </c>
      <c r="D738" s="16">
        <v>23</v>
      </c>
      <c r="E738" s="16">
        <f>SUM(C738:D738)</f>
        <v>3399</v>
      </c>
      <c r="F738" s="16">
        <v>3306</v>
      </c>
    </row>
    <row r="739" spans="1:6" s="8" customFormat="1" ht="11.25" customHeight="1" x14ac:dyDescent="0.2">
      <c r="A739" s="15">
        <v>13</v>
      </c>
      <c r="B739" s="14" t="s">
        <v>18</v>
      </c>
      <c r="C739" s="13">
        <v>2333</v>
      </c>
      <c r="D739" s="13">
        <v>164</v>
      </c>
      <c r="E739" s="13">
        <f>SUM(C739:D739)</f>
        <v>2497</v>
      </c>
      <c r="F739" s="13">
        <v>2487</v>
      </c>
    </row>
    <row r="740" spans="1:6" s="8" customFormat="1" ht="11.25" customHeight="1" x14ac:dyDescent="0.2">
      <c r="A740" s="18">
        <v>14</v>
      </c>
      <c r="B740" s="17" t="s">
        <v>21</v>
      </c>
      <c r="C740" s="16">
        <v>759</v>
      </c>
      <c r="D740" s="16">
        <v>1810</v>
      </c>
      <c r="E740" s="16">
        <f>SUM(C740:D740)</f>
        <v>2569</v>
      </c>
      <c r="F740" s="16">
        <v>2450</v>
      </c>
    </row>
    <row r="741" spans="1:6" s="8" customFormat="1" ht="11.25" customHeight="1" x14ac:dyDescent="0.2">
      <c r="A741" s="15">
        <v>15</v>
      </c>
      <c r="B741" s="14" t="s">
        <v>19</v>
      </c>
      <c r="C741" s="13">
        <v>1946</v>
      </c>
      <c r="D741" s="13">
        <v>25</v>
      </c>
      <c r="E741" s="13">
        <f>SUM(C741:D741)</f>
        <v>1971</v>
      </c>
      <c r="F741" s="13">
        <v>1889</v>
      </c>
    </row>
    <row r="742" spans="1:6" s="8" customFormat="1" ht="11.25" customHeight="1" x14ac:dyDescent="0.2">
      <c r="A742" s="18">
        <v>16</v>
      </c>
      <c r="B742" s="17" t="s">
        <v>17</v>
      </c>
      <c r="C742" s="16">
        <v>1717</v>
      </c>
      <c r="D742" s="16">
        <v>0</v>
      </c>
      <c r="E742" s="16">
        <f>SUM(C742:D742)</f>
        <v>1717</v>
      </c>
      <c r="F742" s="16">
        <v>1717</v>
      </c>
    </row>
    <row r="743" spans="1:6" s="8" customFormat="1" ht="11.25" customHeight="1" x14ac:dyDescent="0.2">
      <c r="A743" s="15">
        <v>17</v>
      </c>
      <c r="B743" s="14" t="s">
        <v>16</v>
      </c>
      <c r="C743" s="13">
        <v>1629</v>
      </c>
      <c r="D743" s="13">
        <v>37</v>
      </c>
      <c r="E743" s="13">
        <f>SUM(C743:D743)</f>
        <v>1666</v>
      </c>
      <c r="F743" s="13">
        <v>1663</v>
      </c>
    </row>
    <row r="744" spans="1:6" s="8" customFormat="1" ht="11.25" customHeight="1" x14ac:dyDescent="0.2">
      <c r="A744" s="18">
        <v>18</v>
      </c>
      <c r="B744" s="17" t="s">
        <v>15</v>
      </c>
      <c r="C744" s="16">
        <v>823</v>
      </c>
      <c r="D744" s="16">
        <v>304</v>
      </c>
      <c r="E744" s="16">
        <f>SUM(C744:D744)</f>
        <v>1127</v>
      </c>
      <c r="F744" s="16">
        <v>1126</v>
      </c>
    </row>
    <row r="745" spans="1:6" s="8" customFormat="1" ht="11.25" customHeight="1" x14ac:dyDescent="0.2">
      <c r="A745" s="15">
        <v>19</v>
      </c>
      <c r="B745" s="14" t="s">
        <v>14</v>
      </c>
      <c r="C745" s="13">
        <v>956</v>
      </c>
      <c r="D745" s="13">
        <v>112</v>
      </c>
      <c r="E745" s="13">
        <f>SUM(C745:D745)</f>
        <v>1068</v>
      </c>
      <c r="F745" s="13">
        <v>1059</v>
      </c>
    </row>
    <row r="746" spans="1:6" s="8" customFormat="1" ht="11.25" customHeight="1" x14ac:dyDescent="0.2">
      <c r="A746" s="18">
        <v>20</v>
      </c>
      <c r="B746" s="17" t="s">
        <v>13</v>
      </c>
      <c r="C746" s="16">
        <v>721</v>
      </c>
      <c r="D746" s="16">
        <v>27</v>
      </c>
      <c r="E746" s="16">
        <f>SUM(C746:D746)</f>
        <v>748</v>
      </c>
      <c r="F746" s="16">
        <v>746</v>
      </c>
    </row>
    <row r="747" spans="1:6" s="8" customFormat="1" ht="11.25" customHeight="1" x14ac:dyDescent="0.2">
      <c r="A747" s="15">
        <v>21</v>
      </c>
      <c r="B747" s="14" t="s">
        <v>12</v>
      </c>
      <c r="C747" s="13">
        <v>181</v>
      </c>
      <c r="D747" s="13">
        <v>316</v>
      </c>
      <c r="E747" s="13">
        <f>SUM(C747:D747)</f>
        <v>497</v>
      </c>
      <c r="F747" s="13">
        <v>448</v>
      </c>
    </row>
    <row r="748" spans="1:6" s="8" customFormat="1" ht="11.25" customHeight="1" x14ac:dyDescent="0.2">
      <c r="A748" s="18">
        <v>22</v>
      </c>
      <c r="B748" s="17" t="s">
        <v>11</v>
      </c>
      <c r="C748" s="16">
        <v>365</v>
      </c>
      <c r="D748" s="16">
        <v>0</v>
      </c>
      <c r="E748" s="16">
        <f>SUM(C748:D748)</f>
        <v>365</v>
      </c>
      <c r="F748" s="16">
        <v>365</v>
      </c>
    </row>
    <row r="749" spans="1:6" s="8" customFormat="1" ht="11.25" customHeight="1" x14ac:dyDescent="0.2">
      <c r="A749" s="15">
        <v>23</v>
      </c>
      <c r="B749" s="14" t="s">
        <v>10</v>
      </c>
      <c r="C749" s="13">
        <v>0</v>
      </c>
      <c r="D749" s="13">
        <v>92</v>
      </c>
      <c r="E749" s="13">
        <f>SUM(C749:D749)</f>
        <v>92</v>
      </c>
      <c r="F749" s="13">
        <v>79</v>
      </c>
    </row>
    <row r="750" spans="1:6" s="8" customFormat="1" ht="11.25" customHeight="1" x14ac:dyDescent="0.2">
      <c r="A750" s="18"/>
      <c r="B750" s="17"/>
      <c r="C750" s="16"/>
      <c r="D750" s="16"/>
      <c r="E750" s="16"/>
      <c r="F750" s="16"/>
    </row>
    <row r="751" spans="1:6" s="8" customFormat="1" ht="11.25" customHeight="1" x14ac:dyDescent="0.2">
      <c r="A751" s="15"/>
      <c r="B751" s="14" t="s">
        <v>9</v>
      </c>
      <c r="C751" s="13">
        <v>120</v>
      </c>
      <c r="D751" s="13">
        <v>14</v>
      </c>
      <c r="E751" s="13">
        <f>SUM(C751:D751)</f>
        <v>134</v>
      </c>
      <c r="F751" s="13">
        <v>134</v>
      </c>
    </row>
    <row r="752" spans="1:6" s="8" customFormat="1" ht="11.25" customHeight="1" x14ac:dyDescent="0.2">
      <c r="A752" s="18"/>
      <c r="B752" s="17"/>
      <c r="C752" s="16"/>
      <c r="D752" s="16"/>
      <c r="E752" s="16"/>
      <c r="F752" s="16"/>
    </row>
    <row r="753" spans="1:229" s="8" customFormat="1" ht="11.25" customHeight="1" x14ac:dyDescent="0.2">
      <c r="A753" s="15"/>
      <c r="B753" s="14" t="s">
        <v>8</v>
      </c>
      <c r="C753" s="13">
        <v>15616</v>
      </c>
      <c r="D753" s="13">
        <v>7417</v>
      </c>
      <c r="E753" s="13">
        <f>SUM(C753:D753)</f>
        <v>23033</v>
      </c>
      <c r="F753" s="13">
        <v>22570</v>
      </c>
    </row>
    <row r="754" spans="1:229" s="8" customFormat="1" ht="11.25" customHeight="1" x14ac:dyDescent="0.2">
      <c r="A754" s="18"/>
      <c r="B754" s="17" t="s">
        <v>7</v>
      </c>
      <c r="C754" s="16">
        <v>55</v>
      </c>
      <c r="D754" s="16">
        <v>456</v>
      </c>
      <c r="E754" s="16">
        <f>SUM(C754:D754)</f>
        <v>511</v>
      </c>
      <c r="F754" s="16">
        <v>511</v>
      </c>
    </row>
    <row r="755" spans="1:229" s="8" customFormat="1" ht="11.25" customHeight="1" x14ac:dyDescent="0.2">
      <c r="A755" s="15"/>
      <c r="B755" s="14" t="s">
        <v>6</v>
      </c>
      <c r="C755" s="13">
        <v>11326</v>
      </c>
      <c r="D755" s="13">
        <v>5842</v>
      </c>
      <c r="E755" s="13">
        <f>SUM(C755:D755)</f>
        <v>17168</v>
      </c>
      <c r="F755" s="13">
        <v>16728</v>
      </c>
    </row>
    <row r="756" spans="1:229" s="8" customFormat="1" ht="11.25" customHeight="1" x14ac:dyDescent="0.2">
      <c r="A756" s="18"/>
      <c r="B756" s="17" t="s">
        <v>5</v>
      </c>
      <c r="C756" s="16">
        <v>4235</v>
      </c>
      <c r="D756" s="16">
        <v>1119</v>
      </c>
      <c r="E756" s="16">
        <f>SUM(C756:D756)</f>
        <v>5354</v>
      </c>
      <c r="F756" s="16">
        <v>5331</v>
      </c>
    </row>
    <row r="757" spans="1:229" s="8" customFormat="1" ht="11.25" customHeight="1" x14ac:dyDescent="0.2">
      <c r="A757" s="15"/>
      <c r="B757" s="14"/>
      <c r="C757" s="13"/>
      <c r="D757" s="13"/>
      <c r="E757" s="13"/>
      <c r="F757" s="13"/>
    </row>
    <row r="758" spans="1:229" s="8" customFormat="1" ht="11.25" customHeight="1" x14ac:dyDescent="0.2">
      <c r="A758" s="18"/>
      <c r="B758" s="17" t="s">
        <v>4</v>
      </c>
      <c r="C758" s="16">
        <v>166512</v>
      </c>
      <c r="D758" s="16">
        <v>22285</v>
      </c>
      <c r="E758" s="16">
        <f>SUM(C758:D758)</f>
        <v>188797</v>
      </c>
      <c r="F758" s="16">
        <v>180759</v>
      </c>
    </row>
    <row r="759" spans="1:229" s="8" customFormat="1" ht="11.25" customHeight="1" thickBot="1" x14ac:dyDescent="0.25">
      <c r="A759" s="15"/>
      <c r="B759" s="14"/>
      <c r="C759" s="13"/>
      <c r="D759" s="13"/>
      <c r="E759" s="13"/>
      <c r="F759" s="13"/>
      <c r="I759" s="1"/>
      <c r="J759" s="1"/>
    </row>
    <row r="760" spans="1:229" s="8" customFormat="1" ht="11.25" customHeight="1" thickBot="1" x14ac:dyDescent="0.25">
      <c r="A760" s="12"/>
      <c r="B760" s="11" t="s">
        <v>3</v>
      </c>
      <c r="C760" s="10">
        <f>SUM(C727:C749,C751,C753)</f>
        <v>168593</v>
      </c>
      <c r="D760" s="10">
        <f>SUM(D727:D749,D751,D753)</f>
        <v>28552</v>
      </c>
      <c r="E760" s="10">
        <f>SUM(E727:E749,E751,E753)</f>
        <v>197145</v>
      </c>
      <c r="F760" s="10">
        <f>SUM(F727:F749,F751,F753)</f>
        <v>189044</v>
      </c>
      <c r="I760" s="1"/>
      <c r="J760" s="1"/>
    </row>
    <row r="761" spans="1:229" ht="7.5" customHeight="1" x14ac:dyDescent="0.2"/>
    <row r="762" spans="1:229" ht="11.25" customHeight="1" x14ac:dyDescent="0.2">
      <c r="A762" s="8" t="s">
        <v>2</v>
      </c>
      <c r="I762" s="5"/>
      <c r="J762" s="9"/>
    </row>
    <row r="763" spans="1:229" ht="7.5" customHeight="1" x14ac:dyDescent="0.2"/>
    <row r="764" spans="1:229" s="2" customFormat="1" ht="11.25" customHeight="1" x14ac:dyDescent="0.2">
      <c r="A764" s="8" t="s">
        <v>1</v>
      </c>
      <c r="B764" s="7" t="s">
        <v>0</v>
      </c>
      <c r="C764" s="7"/>
      <c r="D764" s="6"/>
      <c r="E764" s="5"/>
      <c r="F764" s="3"/>
      <c r="G764" s="3"/>
      <c r="H764" s="3"/>
      <c r="I764" s="1"/>
      <c r="J764" s="1"/>
      <c r="K764" s="5"/>
      <c r="L764" s="3"/>
      <c r="M764" s="5"/>
      <c r="N764" s="5"/>
      <c r="O764" s="5"/>
      <c r="P764" s="5"/>
      <c r="Q764" s="4"/>
      <c r="R764" s="4"/>
      <c r="S764" s="3"/>
      <c r="T764" s="3"/>
      <c r="U764" s="4"/>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c r="EN764" s="3"/>
      <c r="EO764" s="3"/>
      <c r="EP764" s="3"/>
      <c r="EQ764" s="3"/>
      <c r="ER764" s="3"/>
      <c r="ES764" s="3"/>
      <c r="ET764" s="3"/>
      <c r="EU764" s="3"/>
      <c r="EV764" s="3"/>
      <c r="EW764" s="3"/>
      <c r="EX764" s="3"/>
      <c r="EY764" s="3"/>
      <c r="EZ764" s="3"/>
      <c r="FA764" s="3"/>
      <c r="FB764" s="3"/>
      <c r="FC764" s="3"/>
      <c r="FD764" s="3"/>
      <c r="FE764" s="3"/>
      <c r="FF764" s="3"/>
      <c r="FG764" s="3"/>
      <c r="FH764" s="3"/>
      <c r="FI764" s="3"/>
      <c r="FJ764" s="3"/>
      <c r="FK764" s="3"/>
      <c r="FL764" s="3"/>
      <c r="FM764" s="3"/>
      <c r="FN764" s="3"/>
      <c r="FO764" s="3"/>
      <c r="FP764" s="3"/>
      <c r="FQ764" s="3"/>
      <c r="FR764" s="3"/>
      <c r="FS764" s="3"/>
      <c r="FT764" s="3"/>
      <c r="FU764" s="3"/>
      <c r="FV764" s="3"/>
      <c r="FW764" s="3"/>
      <c r="FX764" s="3"/>
      <c r="FY764" s="3"/>
      <c r="FZ764" s="3"/>
      <c r="GA764" s="3"/>
      <c r="GB764" s="3"/>
      <c r="GC764" s="3"/>
      <c r="GD764" s="3"/>
      <c r="GE764" s="3"/>
      <c r="GF764" s="3"/>
      <c r="GG764" s="3"/>
      <c r="GH764" s="3"/>
      <c r="GI764" s="3"/>
      <c r="GJ764" s="3"/>
      <c r="GK764" s="3"/>
      <c r="GL764" s="3"/>
      <c r="GM764" s="3"/>
      <c r="GN764" s="3"/>
      <c r="GO764" s="3"/>
      <c r="GP764" s="3"/>
      <c r="GQ764" s="3"/>
      <c r="GR764" s="3"/>
      <c r="GS764" s="3"/>
      <c r="GT764" s="3"/>
      <c r="GU764" s="3"/>
      <c r="GV764" s="3"/>
      <c r="GW764" s="3"/>
      <c r="GX764" s="3"/>
      <c r="GY764" s="3"/>
      <c r="GZ764" s="3"/>
      <c r="HA764" s="3"/>
      <c r="HB764" s="3"/>
      <c r="HC764" s="3"/>
      <c r="HD764" s="3"/>
      <c r="HE764" s="3"/>
      <c r="HF764" s="3"/>
      <c r="HG764" s="3"/>
      <c r="HH764" s="3"/>
      <c r="HI764" s="3"/>
      <c r="HJ764" s="3"/>
      <c r="HK764" s="3"/>
      <c r="HL764" s="3"/>
      <c r="HM764" s="3"/>
      <c r="HN764" s="3"/>
      <c r="HO764" s="3"/>
      <c r="HP764" s="3"/>
      <c r="HQ764" s="3"/>
      <c r="HR764" s="3"/>
      <c r="HS764" s="3"/>
      <c r="HT764" s="3"/>
      <c r="HU764" s="3"/>
    </row>
    <row r="768" spans="1:229" ht="15.75" x14ac:dyDescent="0.2">
      <c r="A768" s="27" t="s">
        <v>41</v>
      </c>
      <c r="B768" s="26" t="s">
        <v>42</v>
      </c>
    </row>
    <row r="769" spans="1:10" x14ac:dyDescent="0.2">
      <c r="B769" s="1" t="s">
        <v>39</v>
      </c>
      <c r="F769" s="28"/>
    </row>
    <row r="770" spans="1:10" ht="7.5" customHeight="1" thickBot="1" x14ac:dyDescent="0.25">
      <c r="A770" s="25"/>
      <c r="B770" s="25"/>
      <c r="C770" s="25"/>
      <c r="D770" s="25"/>
      <c r="E770" s="25"/>
      <c r="F770" s="25"/>
      <c r="I770" s="8"/>
      <c r="J770" s="8"/>
    </row>
    <row r="771" spans="1:10" ht="39" customHeight="1" thickBot="1" x14ac:dyDescent="0.25">
      <c r="A771" s="24" t="s">
        <v>38</v>
      </c>
      <c r="B771" s="23" t="s">
        <v>37</v>
      </c>
      <c r="C771" s="22" t="s">
        <v>36</v>
      </c>
      <c r="D771" s="22" t="s">
        <v>35</v>
      </c>
      <c r="E771" s="22" t="s">
        <v>34</v>
      </c>
      <c r="F771" s="22" t="s">
        <v>33</v>
      </c>
      <c r="I771" s="8"/>
      <c r="J771" s="8"/>
    </row>
    <row r="772" spans="1:10" s="8" customFormat="1" ht="11.25" customHeight="1" x14ac:dyDescent="0.2">
      <c r="A772" s="15">
        <v>1</v>
      </c>
      <c r="B772" s="14" t="s">
        <v>32</v>
      </c>
      <c r="C772" s="13">
        <v>41104</v>
      </c>
      <c r="D772" s="13">
        <v>6387</v>
      </c>
      <c r="E772" s="13">
        <f>SUM(C772:D772)</f>
        <v>47491</v>
      </c>
      <c r="F772" s="13">
        <v>44297</v>
      </c>
    </row>
    <row r="773" spans="1:10" s="8" customFormat="1" ht="11.25" customHeight="1" x14ac:dyDescent="0.2">
      <c r="A773" s="18">
        <v>2</v>
      </c>
      <c r="B773" s="17" t="s">
        <v>31</v>
      </c>
      <c r="C773" s="16">
        <v>20970</v>
      </c>
      <c r="D773" s="16">
        <v>561</v>
      </c>
      <c r="E773" s="16">
        <f>SUM(C773:D773)</f>
        <v>21531</v>
      </c>
      <c r="F773" s="16">
        <v>20527</v>
      </c>
    </row>
    <row r="774" spans="1:10" s="8" customFormat="1" ht="11.25" customHeight="1" x14ac:dyDescent="0.2">
      <c r="A774" s="15">
        <v>3</v>
      </c>
      <c r="B774" s="14" t="s">
        <v>30</v>
      </c>
      <c r="C774" s="13">
        <v>16971</v>
      </c>
      <c r="D774" s="13">
        <v>1482</v>
      </c>
      <c r="E774" s="13">
        <f>SUM(C774:D774)</f>
        <v>18453</v>
      </c>
      <c r="F774" s="13">
        <v>17320</v>
      </c>
    </row>
    <row r="775" spans="1:10" s="8" customFormat="1" ht="11.25" customHeight="1" x14ac:dyDescent="0.2">
      <c r="A775" s="18">
        <v>4</v>
      </c>
      <c r="B775" s="17" t="s">
        <v>29</v>
      </c>
      <c r="C775" s="16">
        <v>14576</v>
      </c>
      <c r="D775" s="16">
        <v>1177</v>
      </c>
      <c r="E775" s="16">
        <f>SUM(C775:D775)</f>
        <v>15753</v>
      </c>
      <c r="F775" s="16">
        <v>14886</v>
      </c>
    </row>
    <row r="776" spans="1:10" s="8" customFormat="1" ht="11.25" customHeight="1" x14ac:dyDescent="0.2">
      <c r="A776" s="15">
        <v>5</v>
      </c>
      <c r="B776" s="14" t="s">
        <v>28</v>
      </c>
      <c r="C776" s="13">
        <v>13251</v>
      </c>
      <c r="D776" s="13">
        <v>1097</v>
      </c>
      <c r="E776" s="13">
        <f>SUM(C776:D776)</f>
        <v>14348</v>
      </c>
      <c r="F776" s="13">
        <v>13888</v>
      </c>
    </row>
    <row r="777" spans="1:10" s="8" customFormat="1" ht="11.25" customHeight="1" x14ac:dyDescent="0.2">
      <c r="A777" s="18">
        <v>6</v>
      </c>
      <c r="B777" s="17" t="s">
        <v>27</v>
      </c>
      <c r="C777" s="16">
        <v>8520</v>
      </c>
      <c r="D777" s="16">
        <v>670</v>
      </c>
      <c r="E777" s="16">
        <f>SUM(C777:D777)</f>
        <v>9190</v>
      </c>
      <c r="F777" s="16">
        <v>8960</v>
      </c>
    </row>
    <row r="778" spans="1:10" s="8" customFormat="1" ht="11.25" customHeight="1" x14ac:dyDescent="0.2">
      <c r="A778" s="15">
        <v>7</v>
      </c>
      <c r="B778" s="14" t="s">
        <v>26</v>
      </c>
      <c r="C778" s="13">
        <v>2157</v>
      </c>
      <c r="D778" s="13">
        <v>6376</v>
      </c>
      <c r="E778" s="13">
        <f>SUM(C778:D778)</f>
        <v>8533</v>
      </c>
      <c r="F778" s="13">
        <v>8468</v>
      </c>
    </row>
    <row r="779" spans="1:10" s="8" customFormat="1" ht="11.25" customHeight="1" x14ac:dyDescent="0.2">
      <c r="A779" s="18">
        <v>8</v>
      </c>
      <c r="B779" s="17" t="s">
        <v>25</v>
      </c>
      <c r="C779" s="16">
        <v>5263</v>
      </c>
      <c r="D779" s="16">
        <v>66</v>
      </c>
      <c r="E779" s="16">
        <f>SUM(C779:D779)</f>
        <v>5329</v>
      </c>
      <c r="F779" s="16">
        <v>4983</v>
      </c>
    </row>
    <row r="780" spans="1:10" s="8" customFormat="1" ht="11.25" customHeight="1" x14ac:dyDescent="0.2">
      <c r="A780" s="21">
        <v>9</v>
      </c>
      <c r="B780" s="20" t="s">
        <v>24</v>
      </c>
      <c r="C780" s="19">
        <v>3915</v>
      </c>
      <c r="D780" s="19">
        <v>359</v>
      </c>
      <c r="E780" s="19">
        <f>SUM(C780:D780)</f>
        <v>4274</v>
      </c>
      <c r="F780" s="19">
        <v>4135</v>
      </c>
    </row>
    <row r="781" spans="1:10" s="8" customFormat="1" ht="11.25" customHeight="1" x14ac:dyDescent="0.2">
      <c r="A781" s="18">
        <v>10</v>
      </c>
      <c r="B781" s="17" t="s">
        <v>23</v>
      </c>
      <c r="C781" s="16">
        <v>3891</v>
      </c>
      <c r="D781" s="16">
        <v>31</v>
      </c>
      <c r="E781" s="16">
        <f>SUM(C781:D781)</f>
        <v>3922</v>
      </c>
      <c r="F781" s="16">
        <v>3884</v>
      </c>
    </row>
    <row r="782" spans="1:10" s="8" customFormat="1" ht="11.25" customHeight="1" x14ac:dyDescent="0.2">
      <c r="A782" s="15">
        <v>11</v>
      </c>
      <c r="B782" s="14" t="s">
        <v>20</v>
      </c>
      <c r="C782" s="13">
        <v>3477</v>
      </c>
      <c r="D782" s="13">
        <v>21</v>
      </c>
      <c r="E782" s="13">
        <f>SUM(C782:D782)</f>
        <v>3498</v>
      </c>
      <c r="F782" s="13">
        <v>3360</v>
      </c>
    </row>
    <row r="783" spans="1:10" s="8" customFormat="1" ht="11.25" customHeight="1" x14ac:dyDescent="0.2">
      <c r="A783" s="18">
        <v>12</v>
      </c>
      <c r="B783" s="17" t="s">
        <v>22</v>
      </c>
      <c r="C783" s="16">
        <v>3097</v>
      </c>
      <c r="D783" s="16">
        <v>214</v>
      </c>
      <c r="E783" s="16">
        <f>SUM(C783:D783)</f>
        <v>3311</v>
      </c>
      <c r="F783" s="16">
        <v>3254</v>
      </c>
    </row>
    <row r="784" spans="1:10" s="8" customFormat="1" ht="11.25" customHeight="1" x14ac:dyDescent="0.2">
      <c r="A784" s="15">
        <v>13</v>
      </c>
      <c r="B784" s="14" t="s">
        <v>21</v>
      </c>
      <c r="C784" s="13">
        <v>796</v>
      </c>
      <c r="D784" s="13">
        <v>1900</v>
      </c>
      <c r="E784" s="13">
        <f>SUM(C784:D784)</f>
        <v>2696</v>
      </c>
      <c r="F784" s="13">
        <v>2591</v>
      </c>
    </row>
    <row r="785" spans="1:6" s="8" customFormat="1" ht="11.25" customHeight="1" x14ac:dyDescent="0.2">
      <c r="A785" s="18">
        <v>14</v>
      </c>
      <c r="B785" s="17" t="s">
        <v>18</v>
      </c>
      <c r="C785" s="16">
        <v>2088</v>
      </c>
      <c r="D785" s="16">
        <v>137</v>
      </c>
      <c r="E785" s="16">
        <f>SUM(C785:D785)</f>
        <v>2225</v>
      </c>
      <c r="F785" s="16">
        <v>2216</v>
      </c>
    </row>
    <row r="786" spans="1:6" s="8" customFormat="1" ht="11.25" customHeight="1" x14ac:dyDescent="0.2">
      <c r="A786" s="15">
        <v>15</v>
      </c>
      <c r="B786" s="14" t="s">
        <v>19</v>
      </c>
      <c r="C786" s="13">
        <v>1974</v>
      </c>
      <c r="D786" s="13">
        <v>25</v>
      </c>
      <c r="E786" s="13">
        <f>SUM(C786:D786)</f>
        <v>1999</v>
      </c>
      <c r="F786" s="13">
        <v>1907</v>
      </c>
    </row>
    <row r="787" spans="1:6" s="8" customFormat="1" ht="11.25" customHeight="1" x14ac:dyDescent="0.2">
      <c r="A787" s="18">
        <v>16</v>
      </c>
      <c r="B787" s="17" t="s">
        <v>17</v>
      </c>
      <c r="C787" s="16">
        <v>1673</v>
      </c>
      <c r="D787" s="16">
        <v>0</v>
      </c>
      <c r="E787" s="16">
        <f>SUM(C787:D787)</f>
        <v>1673</v>
      </c>
      <c r="F787" s="16">
        <v>1673</v>
      </c>
    </row>
    <row r="788" spans="1:6" s="8" customFormat="1" ht="11.25" customHeight="1" x14ac:dyDescent="0.2">
      <c r="A788" s="15">
        <v>17</v>
      </c>
      <c r="B788" s="14" t="s">
        <v>16</v>
      </c>
      <c r="C788" s="13">
        <v>1616</v>
      </c>
      <c r="D788" s="13">
        <v>38</v>
      </c>
      <c r="E788" s="13">
        <f>SUM(C788:D788)</f>
        <v>1654</v>
      </c>
      <c r="F788" s="13">
        <v>1650</v>
      </c>
    </row>
    <row r="789" spans="1:6" s="8" customFormat="1" ht="11.25" customHeight="1" x14ac:dyDescent="0.2">
      <c r="A789" s="18">
        <v>18</v>
      </c>
      <c r="B789" s="17" t="s">
        <v>15</v>
      </c>
      <c r="C789" s="16">
        <v>772</v>
      </c>
      <c r="D789" s="16">
        <v>346</v>
      </c>
      <c r="E789" s="16">
        <f>SUM(C789:D789)</f>
        <v>1118</v>
      </c>
      <c r="F789" s="16">
        <v>1117</v>
      </c>
    </row>
    <row r="790" spans="1:6" s="8" customFormat="1" ht="11.25" customHeight="1" x14ac:dyDescent="0.2">
      <c r="A790" s="15">
        <v>19</v>
      </c>
      <c r="B790" s="14" t="s">
        <v>14</v>
      </c>
      <c r="C790" s="13">
        <v>820</v>
      </c>
      <c r="D790" s="13">
        <v>94</v>
      </c>
      <c r="E790" s="13">
        <f>SUM(C790:D790)</f>
        <v>914</v>
      </c>
      <c r="F790" s="13">
        <v>906</v>
      </c>
    </row>
    <row r="791" spans="1:6" s="8" customFormat="1" ht="11.25" customHeight="1" x14ac:dyDescent="0.2">
      <c r="A791" s="18">
        <v>20</v>
      </c>
      <c r="B791" s="17" t="s">
        <v>13</v>
      </c>
      <c r="C791" s="16">
        <v>713</v>
      </c>
      <c r="D791" s="16">
        <v>33</v>
      </c>
      <c r="E791" s="16">
        <f>SUM(C791:D791)</f>
        <v>746</v>
      </c>
      <c r="F791" s="16">
        <v>744</v>
      </c>
    </row>
    <row r="792" spans="1:6" s="8" customFormat="1" ht="11.25" customHeight="1" x14ac:dyDescent="0.2">
      <c r="A792" s="15">
        <v>21</v>
      </c>
      <c r="B792" s="14" t="s">
        <v>12</v>
      </c>
      <c r="C792" s="13">
        <v>209</v>
      </c>
      <c r="D792" s="13">
        <v>315</v>
      </c>
      <c r="E792" s="13">
        <f>SUM(C792:D792)</f>
        <v>524</v>
      </c>
      <c r="F792" s="13">
        <v>471</v>
      </c>
    </row>
    <row r="793" spans="1:6" s="8" customFormat="1" ht="11.25" customHeight="1" x14ac:dyDescent="0.2">
      <c r="A793" s="18">
        <v>22</v>
      </c>
      <c r="B793" s="17" t="s">
        <v>11</v>
      </c>
      <c r="C793" s="16">
        <v>315</v>
      </c>
      <c r="D793" s="16">
        <v>0</v>
      </c>
      <c r="E793" s="16">
        <f>SUM(C793:D793)</f>
        <v>315</v>
      </c>
      <c r="F793" s="16">
        <v>315</v>
      </c>
    </row>
    <row r="794" spans="1:6" s="8" customFormat="1" ht="11.25" customHeight="1" x14ac:dyDescent="0.2">
      <c r="A794" s="15">
        <v>23</v>
      </c>
      <c r="B794" s="14" t="s">
        <v>10</v>
      </c>
      <c r="C794" s="13">
        <v>0</v>
      </c>
      <c r="D794" s="13">
        <v>102</v>
      </c>
      <c r="E794" s="13">
        <f>SUM(C794:D794)</f>
        <v>102</v>
      </c>
      <c r="F794" s="13">
        <v>91</v>
      </c>
    </row>
    <row r="795" spans="1:6" s="8" customFormat="1" ht="11.25" customHeight="1" x14ac:dyDescent="0.2">
      <c r="A795" s="18"/>
      <c r="B795" s="17"/>
      <c r="C795" s="16"/>
      <c r="D795" s="16"/>
      <c r="E795" s="16"/>
      <c r="F795" s="16"/>
    </row>
    <row r="796" spans="1:6" s="8" customFormat="1" ht="11.25" customHeight="1" x14ac:dyDescent="0.2">
      <c r="A796" s="15"/>
      <c r="B796" s="14" t="s">
        <v>9</v>
      </c>
      <c r="C796" s="13">
        <v>80</v>
      </c>
      <c r="D796" s="13">
        <v>20</v>
      </c>
      <c r="E796" s="13">
        <f>SUM(C796:D796)</f>
        <v>100</v>
      </c>
      <c r="F796" s="13">
        <v>99</v>
      </c>
    </row>
    <row r="797" spans="1:6" s="8" customFormat="1" ht="11.25" customHeight="1" x14ac:dyDescent="0.2">
      <c r="A797" s="18"/>
      <c r="B797" s="17"/>
      <c r="C797" s="16"/>
      <c r="D797" s="16"/>
      <c r="E797" s="16"/>
      <c r="F797" s="16"/>
    </row>
    <row r="798" spans="1:6" s="8" customFormat="1" ht="11.25" customHeight="1" x14ac:dyDescent="0.2">
      <c r="A798" s="15"/>
      <c r="B798" s="14" t="s">
        <v>8</v>
      </c>
      <c r="C798" s="13">
        <v>17772</v>
      </c>
      <c r="D798" s="13">
        <v>8090</v>
      </c>
      <c r="E798" s="13">
        <f>SUM(C798:D798)</f>
        <v>25862</v>
      </c>
      <c r="F798" s="13">
        <v>25204</v>
      </c>
    </row>
    <row r="799" spans="1:6" s="8" customFormat="1" ht="11.25" customHeight="1" x14ac:dyDescent="0.2">
      <c r="A799" s="18"/>
      <c r="B799" s="17" t="s">
        <v>7</v>
      </c>
      <c r="C799" s="16">
        <v>56</v>
      </c>
      <c r="D799" s="16">
        <v>459</v>
      </c>
      <c r="E799" s="16">
        <f>SUM(C799:D799)</f>
        <v>515</v>
      </c>
      <c r="F799" s="16">
        <v>515</v>
      </c>
    </row>
    <row r="800" spans="1:6" s="8" customFormat="1" ht="11.25" customHeight="1" x14ac:dyDescent="0.2">
      <c r="A800" s="15"/>
      <c r="B800" s="14" t="s">
        <v>6</v>
      </c>
      <c r="C800" s="13">
        <v>12749</v>
      </c>
      <c r="D800" s="13">
        <v>6364</v>
      </c>
      <c r="E800" s="13">
        <f>SUM(C800:D800)</f>
        <v>19113</v>
      </c>
      <c r="F800" s="13">
        <v>18500</v>
      </c>
    </row>
    <row r="801" spans="1:229" s="8" customFormat="1" ht="11.25" customHeight="1" x14ac:dyDescent="0.2">
      <c r="A801" s="18"/>
      <c r="B801" s="17" t="s">
        <v>5</v>
      </c>
      <c r="C801" s="16">
        <v>4967</v>
      </c>
      <c r="D801" s="16">
        <v>1267</v>
      </c>
      <c r="E801" s="16">
        <f>SUM(C801:D801)</f>
        <v>6234</v>
      </c>
      <c r="F801" s="16">
        <v>6189</v>
      </c>
    </row>
    <row r="802" spans="1:229" s="8" customFormat="1" ht="11.25" customHeight="1" x14ac:dyDescent="0.2">
      <c r="A802" s="15"/>
      <c r="B802" s="14"/>
      <c r="C802" s="13"/>
      <c r="D802" s="13"/>
      <c r="E802" s="13"/>
      <c r="F802" s="13"/>
    </row>
    <row r="803" spans="1:229" s="8" customFormat="1" ht="11.25" customHeight="1" x14ac:dyDescent="0.2">
      <c r="A803" s="18"/>
      <c r="B803" s="17" t="s">
        <v>4</v>
      </c>
      <c r="C803" s="16">
        <v>163863</v>
      </c>
      <c r="D803" s="16">
        <v>23165</v>
      </c>
      <c r="E803" s="16">
        <f>SUM(C803:D803)</f>
        <v>187028</v>
      </c>
      <c r="F803" s="16">
        <v>178478</v>
      </c>
    </row>
    <row r="804" spans="1:229" s="8" customFormat="1" ht="11.25" customHeight="1" thickBot="1" x14ac:dyDescent="0.25">
      <c r="A804" s="15"/>
      <c r="B804" s="14"/>
      <c r="C804" s="13"/>
      <c r="D804" s="13"/>
      <c r="E804" s="13"/>
      <c r="F804" s="13"/>
      <c r="I804" s="1"/>
      <c r="J804" s="1"/>
    </row>
    <row r="805" spans="1:229" s="8" customFormat="1" ht="11.25" customHeight="1" thickBot="1" x14ac:dyDescent="0.25">
      <c r="A805" s="12"/>
      <c r="B805" s="11" t="s">
        <v>3</v>
      </c>
      <c r="C805" s="10">
        <f>SUM(C772:C794,C796,C798)</f>
        <v>166020</v>
      </c>
      <c r="D805" s="10">
        <f>SUM(D772:D794,D796,D798)</f>
        <v>29541</v>
      </c>
      <c r="E805" s="10">
        <f>SUM(E772:E794,E796,E798)</f>
        <v>195561</v>
      </c>
      <c r="F805" s="10">
        <f>SUM(F772:F794,F796,F798)</f>
        <v>186946</v>
      </c>
      <c r="I805" s="1"/>
      <c r="J805" s="1"/>
    </row>
    <row r="806" spans="1:229" ht="7.5" customHeight="1" x14ac:dyDescent="0.2"/>
    <row r="807" spans="1:229" ht="11.25" customHeight="1" x14ac:dyDescent="0.2">
      <c r="A807" s="8" t="s">
        <v>2</v>
      </c>
      <c r="I807" s="5"/>
      <c r="J807" s="9"/>
    </row>
    <row r="808" spans="1:229" ht="7.5" customHeight="1" x14ac:dyDescent="0.2"/>
    <row r="809" spans="1:229" s="2" customFormat="1" ht="11.25" customHeight="1" x14ac:dyDescent="0.2">
      <c r="A809" s="8" t="s">
        <v>1</v>
      </c>
      <c r="B809" s="7" t="s">
        <v>0</v>
      </c>
      <c r="C809" s="7"/>
      <c r="D809" s="6"/>
      <c r="E809" s="5"/>
      <c r="F809" s="3"/>
      <c r="G809" s="3"/>
      <c r="H809" s="3"/>
      <c r="I809" s="1"/>
      <c r="J809" s="1"/>
      <c r="K809" s="5"/>
      <c r="L809" s="3"/>
      <c r="M809" s="5"/>
      <c r="N809" s="5"/>
      <c r="O809" s="5"/>
      <c r="P809" s="5"/>
      <c r="Q809" s="4"/>
      <c r="R809" s="4"/>
      <c r="S809" s="3"/>
      <c r="T809" s="3"/>
      <c r="U809" s="4"/>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c r="EE809" s="3"/>
      <c r="EF809" s="3"/>
      <c r="EG809" s="3"/>
      <c r="EH809" s="3"/>
      <c r="EI809" s="3"/>
      <c r="EJ809" s="3"/>
      <c r="EK809" s="3"/>
      <c r="EL809" s="3"/>
      <c r="EM809" s="3"/>
      <c r="EN809" s="3"/>
      <c r="EO809" s="3"/>
      <c r="EP809" s="3"/>
      <c r="EQ809" s="3"/>
      <c r="ER809" s="3"/>
      <c r="ES809" s="3"/>
      <c r="ET809" s="3"/>
      <c r="EU809" s="3"/>
      <c r="EV809" s="3"/>
      <c r="EW809" s="3"/>
      <c r="EX809" s="3"/>
      <c r="EY809" s="3"/>
      <c r="EZ809" s="3"/>
      <c r="FA809" s="3"/>
      <c r="FB809" s="3"/>
      <c r="FC809" s="3"/>
      <c r="FD809" s="3"/>
      <c r="FE809" s="3"/>
      <c r="FF809" s="3"/>
      <c r="FG809" s="3"/>
      <c r="FH809" s="3"/>
      <c r="FI809" s="3"/>
      <c r="FJ809" s="3"/>
      <c r="FK809" s="3"/>
      <c r="FL809" s="3"/>
      <c r="FM809" s="3"/>
      <c r="FN809" s="3"/>
      <c r="FO809" s="3"/>
      <c r="FP809" s="3"/>
      <c r="FQ809" s="3"/>
      <c r="FR809" s="3"/>
      <c r="FS809" s="3"/>
      <c r="FT809" s="3"/>
      <c r="FU809" s="3"/>
      <c r="FV809" s="3"/>
      <c r="FW809" s="3"/>
      <c r="FX809" s="3"/>
      <c r="FY809" s="3"/>
      <c r="FZ809" s="3"/>
      <c r="GA809" s="3"/>
      <c r="GB809" s="3"/>
      <c r="GC809" s="3"/>
      <c r="GD809" s="3"/>
      <c r="GE809" s="3"/>
      <c r="GF809" s="3"/>
      <c r="GG809" s="3"/>
      <c r="GH809" s="3"/>
      <c r="GI809" s="3"/>
      <c r="GJ809" s="3"/>
      <c r="GK809" s="3"/>
      <c r="GL809" s="3"/>
      <c r="GM809" s="3"/>
      <c r="GN809" s="3"/>
      <c r="GO809" s="3"/>
      <c r="GP809" s="3"/>
      <c r="GQ809" s="3"/>
      <c r="GR809" s="3"/>
      <c r="GS809" s="3"/>
      <c r="GT809" s="3"/>
      <c r="GU809" s="3"/>
      <c r="GV809" s="3"/>
      <c r="GW809" s="3"/>
      <c r="GX809" s="3"/>
      <c r="GY809" s="3"/>
      <c r="GZ809" s="3"/>
      <c r="HA809" s="3"/>
      <c r="HB809" s="3"/>
      <c r="HC809" s="3"/>
      <c r="HD809" s="3"/>
      <c r="HE809" s="3"/>
      <c r="HF809" s="3"/>
      <c r="HG809" s="3"/>
      <c r="HH809" s="3"/>
      <c r="HI809" s="3"/>
      <c r="HJ809" s="3"/>
      <c r="HK809" s="3"/>
      <c r="HL809" s="3"/>
      <c r="HM809" s="3"/>
      <c r="HN809" s="3"/>
      <c r="HO809" s="3"/>
      <c r="HP809" s="3"/>
      <c r="HQ809" s="3"/>
      <c r="HR809" s="3"/>
      <c r="HS809" s="3"/>
      <c r="HT809" s="3"/>
      <c r="HU809" s="3"/>
    </row>
    <row r="813" spans="1:229" ht="15.75" x14ac:dyDescent="0.2">
      <c r="A813" s="27" t="s">
        <v>41</v>
      </c>
      <c r="B813" s="26" t="s">
        <v>40</v>
      </c>
    </row>
    <row r="814" spans="1:229" x14ac:dyDescent="0.2">
      <c r="B814" s="1" t="s">
        <v>39</v>
      </c>
    </row>
    <row r="815" spans="1:229" ht="7.5" customHeight="1" thickBot="1" x14ac:dyDescent="0.25">
      <c r="A815" s="25"/>
      <c r="B815" s="25"/>
      <c r="C815" s="25"/>
      <c r="D815" s="25"/>
      <c r="E815" s="25"/>
      <c r="F815" s="25"/>
      <c r="I815" s="8"/>
      <c r="J815" s="8"/>
    </row>
    <row r="816" spans="1:229" ht="39" customHeight="1" thickBot="1" x14ac:dyDescent="0.25">
      <c r="A816" s="24" t="s">
        <v>38</v>
      </c>
      <c r="B816" s="23" t="s">
        <v>37</v>
      </c>
      <c r="C816" s="22" t="s">
        <v>36</v>
      </c>
      <c r="D816" s="22" t="s">
        <v>35</v>
      </c>
      <c r="E816" s="22" t="s">
        <v>34</v>
      </c>
      <c r="F816" s="22" t="s">
        <v>33</v>
      </c>
      <c r="I816" s="8"/>
      <c r="J816" s="8"/>
    </row>
    <row r="817" spans="1:6" s="8" customFormat="1" ht="11.25" customHeight="1" x14ac:dyDescent="0.2">
      <c r="A817" s="15">
        <v>1</v>
      </c>
      <c r="B817" s="14" t="s">
        <v>32</v>
      </c>
      <c r="C817" s="13">
        <v>40376</v>
      </c>
      <c r="D817" s="13">
        <v>6089</v>
      </c>
      <c r="E817" s="13">
        <f>SUM(C817:D817)</f>
        <v>46465</v>
      </c>
      <c r="F817" s="13">
        <v>43527</v>
      </c>
    </row>
    <row r="818" spans="1:6" s="8" customFormat="1" ht="11.25" customHeight="1" x14ac:dyDescent="0.2">
      <c r="A818" s="18">
        <v>2</v>
      </c>
      <c r="B818" s="17" t="s">
        <v>31</v>
      </c>
      <c r="C818" s="16">
        <v>18911</v>
      </c>
      <c r="D818" s="16">
        <v>488</v>
      </c>
      <c r="E818" s="16">
        <f>SUM(C818:D818)</f>
        <v>19399</v>
      </c>
      <c r="F818" s="16">
        <v>18398</v>
      </c>
    </row>
    <row r="819" spans="1:6" s="8" customFormat="1" ht="11.25" customHeight="1" x14ac:dyDescent="0.2">
      <c r="A819" s="15">
        <v>3</v>
      </c>
      <c r="B819" s="14" t="s">
        <v>30</v>
      </c>
      <c r="C819" s="13">
        <v>17112</v>
      </c>
      <c r="D819" s="13">
        <v>1447</v>
      </c>
      <c r="E819" s="13">
        <f>SUM(C819:D819)</f>
        <v>18559</v>
      </c>
      <c r="F819" s="13">
        <v>17414</v>
      </c>
    </row>
    <row r="820" spans="1:6" s="8" customFormat="1" ht="11.25" customHeight="1" x14ac:dyDescent="0.2">
      <c r="A820" s="18">
        <v>4</v>
      </c>
      <c r="B820" s="17" t="s">
        <v>29</v>
      </c>
      <c r="C820" s="16">
        <v>13256</v>
      </c>
      <c r="D820" s="16">
        <v>1109</v>
      </c>
      <c r="E820" s="16">
        <f>SUM(C820:D820)</f>
        <v>14365</v>
      </c>
      <c r="F820" s="16">
        <v>13558</v>
      </c>
    </row>
    <row r="821" spans="1:6" s="8" customFormat="1" ht="11.25" customHeight="1" x14ac:dyDescent="0.2">
      <c r="A821" s="15">
        <v>5</v>
      </c>
      <c r="B821" s="14" t="s">
        <v>28</v>
      </c>
      <c r="C821" s="13">
        <v>11924</v>
      </c>
      <c r="D821" s="13">
        <v>1025</v>
      </c>
      <c r="E821" s="13">
        <f>SUM(C821:D821)</f>
        <v>12949</v>
      </c>
      <c r="F821" s="13">
        <v>12527</v>
      </c>
    </row>
    <row r="822" spans="1:6" s="8" customFormat="1" ht="11.25" customHeight="1" x14ac:dyDescent="0.2">
      <c r="A822" s="18">
        <v>6</v>
      </c>
      <c r="B822" s="17" t="s">
        <v>27</v>
      </c>
      <c r="C822" s="16">
        <v>9245</v>
      </c>
      <c r="D822" s="16">
        <v>796</v>
      </c>
      <c r="E822" s="16">
        <f>SUM(C822:D822)</f>
        <v>10041</v>
      </c>
      <c r="F822" s="16">
        <v>9811</v>
      </c>
    </row>
    <row r="823" spans="1:6" s="8" customFormat="1" ht="11.25" customHeight="1" x14ac:dyDescent="0.2">
      <c r="A823" s="15">
        <v>7</v>
      </c>
      <c r="B823" s="14" t="s">
        <v>26</v>
      </c>
      <c r="C823" s="13">
        <v>2309</v>
      </c>
      <c r="D823" s="13">
        <v>6592</v>
      </c>
      <c r="E823" s="13">
        <f>SUM(C823:D823)</f>
        <v>8901</v>
      </c>
      <c r="F823" s="13">
        <v>8800</v>
      </c>
    </row>
    <row r="824" spans="1:6" s="8" customFormat="1" ht="11.25" customHeight="1" x14ac:dyDescent="0.2">
      <c r="A824" s="18">
        <v>8</v>
      </c>
      <c r="B824" s="17" t="s">
        <v>25</v>
      </c>
      <c r="C824" s="16">
        <v>5355</v>
      </c>
      <c r="D824" s="16">
        <v>105</v>
      </c>
      <c r="E824" s="16">
        <f>SUM(C824:D824)</f>
        <v>5460</v>
      </c>
      <c r="F824" s="16">
        <v>5101</v>
      </c>
    </row>
    <row r="825" spans="1:6" s="8" customFormat="1" ht="11.25" customHeight="1" x14ac:dyDescent="0.2">
      <c r="A825" s="21">
        <v>9</v>
      </c>
      <c r="B825" s="20" t="s">
        <v>24</v>
      </c>
      <c r="C825" s="19">
        <v>4450</v>
      </c>
      <c r="D825" s="19">
        <v>303</v>
      </c>
      <c r="E825" s="19">
        <f>SUM(C825:D825)</f>
        <v>4753</v>
      </c>
      <c r="F825" s="19">
        <v>4579</v>
      </c>
    </row>
    <row r="826" spans="1:6" s="8" customFormat="1" ht="11.25" customHeight="1" x14ac:dyDescent="0.2">
      <c r="A826" s="18">
        <v>10</v>
      </c>
      <c r="B826" s="17" t="s">
        <v>23</v>
      </c>
      <c r="C826" s="16">
        <v>3931</v>
      </c>
      <c r="D826" s="16">
        <v>26</v>
      </c>
      <c r="E826" s="16">
        <f>SUM(C826:D826)</f>
        <v>3957</v>
      </c>
      <c r="F826" s="16">
        <v>3915</v>
      </c>
    </row>
    <row r="827" spans="1:6" s="8" customFormat="1" ht="11.25" customHeight="1" x14ac:dyDescent="0.2">
      <c r="A827" s="15">
        <v>11</v>
      </c>
      <c r="B827" s="14" t="s">
        <v>22</v>
      </c>
      <c r="C827" s="13">
        <v>2873</v>
      </c>
      <c r="D827" s="13">
        <v>159</v>
      </c>
      <c r="E827" s="13">
        <f>SUM(C827:D827)</f>
        <v>3032</v>
      </c>
      <c r="F827" s="13">
        <v>2976</v>
      </c>
    </row>
    <row r="828" spans="1:6" s="8" customFormat="1" ht="11.25" customHeight="1" x14ac:dyDescent="0.2">
      <c r="A828" s="18">
        <v>12</v>
      </c>
      <c r="B828" s="17" t="s">
        <v>21</v>
      </c>
      <c r="C828" s="16">
        <v>842</v>
      </c>
      <c r="D828" s="16">
        <v>1922</v>
      </c>
      <c r="E828" s="16">
        <f>SUM(C828:D828)</f>
        <v>2764</v>
      </c>
      <c r="F828" s="16">
        <v>2681</v>
      </c>
    </row>
    <row r="829" spans="1:6" s="8" customFormat="1" ht="11.25" customHeight="1" x14ac:dyDescent="0.2">
      <c r="A829" s="15">
        <v>13</v>
      </c>
      <c r="B829" s="14" t="s">
        <v>20</v>
      </c>
      <c r="C829" s="13">
        <v>2777</v>
      </c>
      <c r="D829" s="13">
        <v>48</v>
      </c>
      <c r="E829" s="13">
        <f>SUM(C829:D829)</f>
        <v>2825</v>
      </c>
      <c r="F829" s="13">
        <v>2678</v>
      </c>
    </row>
    <row r="830" spans="1:6" s="8" customFormat="1" ht="11.25" customHeight="1" x14ac:dyDescent="0.2">
      <c r="A830" s="18">
        <v>14</v>
      </c>
      <c r="B830" s="17" t="s">
        <v>19</v>
      </c>
      <c r="C830" s="16">
        <v>1925</v>
      </c>
      <c r="D830" s="16">
        <v>25</v>
      </c>
      <c r="E830" s="16">
        <f>SUM(C830:D830)</f>
        <v>1950</v>
      </c>
      <c r="F830" s="16">
        <v>1860</v>
      </c>
    </row>
    <row r="831" spans="1:6" s="8" customFormat="1" ht="11.25" customHeight="1" x14ac:dyDescent="0.2">
      <c r="A831" s="15">
        <v>15</v>
      </c>
      <c r="B831" s="14" t="s">
        <v>18</v>
      </c>
      <c r="C831" s="13">
        <v>1614</v>
      </c>
      <c r="D831" s="13">
        <v>168</v>
      </c>
      <c r="E831" s="13">
        <f>SUM(C831:D831)</f>
        <v>1782</v>
      </c>
      <c r="F831" s="13">
        <v>1775</v>
      </c>
    </row>
    <row r="832" spans="1:6" s="8" customFormat="1" ht="11.25" customHeight="1" x14ac:dyDescent="0.2">
      <c r="A832" s="18">
        <v>16</v>
      </c>
      <c r="B832" s="17" t="s">
        <v>17</v>
      </c>
      <c r="C832" s="16">
        <v>1752</v>
      </c>
      <c r="D832" s="16">
        <v>0</v>
      </c>
      <c r="E832" s="16">
        <f>SUM(C832:D832)</f>
        <v>1752</v>
      </c>
      <c r="F832" s="16">
        <v>1752</v>
      </c>
    </row>
    <row r="833" spans="1:6" s="8" customFormat="1" ht="11.25" customHeight="1" x14ac:dyDescent="0.2">
      <c r="A833" s="15">
        <v>17</v>
      </c>
      <c r="B833" s="14" t="s">
        <v>16</v>
      </c>
      <c r="C833" s="13">
        <v>1589</v>
      </c>
      <c r="D833" s="13">
        <v>30</v>
      </c>
      <c r="E833" s="13">
        <f>SUM(C833:D833)</f>
        <v>1619</v>
      </c>
      <c r="F833" s="13">
        <v>1616</v>
      </c>
    </row>
    <row r="834" spans="1:6" s="8" customFormat="1" ht="11.25" customHeight="1" x14ac:dyDescent="0.2">
      <c r="A834" s="18">
        <v>18</v>
      </c>
      <c r="B834" s="17" t="s">
        <v>15</v>
      </c>
      <c r="C834" s="16">
        <v>631</v>
      </c>
      <c r="D834" s="16">
        <v>340</v>
      </c>
      <c r="E834" s="16">
        <f>SUM(C834:D834)</f>
        <v>971</v>
      </c>
      <c r="F834" s="16">
        <v>970</v>
      </c>
    </row>
    <row r="835" spans="1:6" s="8" customFormat="1" ht="11.25" customHeight="1" x14ac:dyDescent="0.2">
      <c r="A835" s="15">
        <v>19</v>
      </c>
      <c r="B835" s="14" t="s">
        <v>14</v>
      </c>
      <c r="C835" s="13">
        <v>822</v>
      </c>
      <c r="D835" s="13">
        <v>85</v>
      </c>
      <c r="E835" s="13">
        <f>SUM(C835:D835)</f>
        <v>907</v>
      </c>
      <c r="F835" s="13">
        <v>898</v>
      </c>
    </row>
    <row r="836" spans="1:6" s="8" customFormat="1" ht="11.25" customHeight="1" x14ac:dyDescent="0.2">
      <c r="A836" s="18">
        <v>20</v>
      </c>
      <c r="B836" s="17" t="s">
        <v>13</v>
      </c>
      <c r="C836" s="16">
        <v>637</v>
      </c>
      <c r="D836" s="16">
        <v>26</v>
      </c>
      <c r="E836" s="16">
        <f>SUM(C836:D836)</f>
        <v>663</v>
      </c>
      <c r="F836" s="16">
        <v>661</v>
      </c>
    </row>
    <row r="837" spans="1:6" s="8" customFormat="1" ht="11.25" customHeight="1" x14ac:dyDescent="0.2">
      <c r="A837" s="15">
        <v>21</v>
      </c>
      <c r="B837" s="14" t="s">
        <v>12</v>
      </c>
      <c r="C837" s="13">
        <v>225</v>
      </c>
      <c r="D837" s="13">
        <v>270</v>
      </c>
      <c r="E837" s="13">
        <f>SUM(C837:D837)</f>
        <v>495</v>
      </c>
      <c r="F837" s="13">
        <v>443</v>
      </c>
    </row>
    <row r="838" spans="1:6" s="8" customFormat="1" ht="11.25" customHeight="1" x14ac:dyDescent="0.2">
      <c r="A838" s="18">
        <v>22</v>
      </c>
      <c r="B838" s="17" t="s">
        <v>11</v>
      </c>
      <c r="C838" s="16">
        <v>311</v>
      </c>
      <c r="D838" s="16">
        <v>7</v>
      </c>
      <c r="E838" s="16">
        <f>SUM(C838:D838)</f>
        <v>318</v>
      </c>
      <c r="F838" s="16">
        <v>318</v>
      </c>
    </row>
    <row r="839" spans="1:6" s="8" customFormat="1" ht="11.25" customHeight="1" x14ac:dyDescent="0.2">
      <c r="A839" s="15">
        <v>23</v>
      </c>
      <c r="B839" s="14" t="s">
        <v>10</v>
      </c>
      <c r="C839" s="13">
        <v>0</v>
      </c>
      <c r="D839" s="13">
        <v>96</v>
      </c>
      <c r="E839" s="13">
        <f>SUM(C839:D839)</f>
        <v>96</v>
      </c>
      <c r="F839" s="13">
        <v>84</v>
      </c>
    </row>
    <row r="840" spans="1:6" s="8" customFormat="1" ht="11.25" customHeight="1" x14ac:dyDescent="0.2">
      <c r="A840" s="18"/>
      <c r="B840" s="17"/>
      <c r="C840" s="16"/>
      <c r="D840" s="16"/>
      <c r="E840" s="16"/>
      <c r="F840" s="16"/>
    </row>
    <row r="841" spans="1:6" s="8" customFormat="1" ht="11.25" customHeight="1" x14ac:dyDescent="0.2">
      <c r="A841" s="15"/>
      <c r="B841" s="14" t="s">
        <v>9</v>
      </c>
      <c r="C841" s="13">
        <v>64</v>
      </c>
      <c r="D841" s="13">
        <v>19</v>
      </c>
      <c r="E841" s="13">
        <f>SUM(C841:D841)</f>
        <v>83</v>
      </c>
      <c r="F841" s="13">
        <v>82</v>
      </c>
    </row>
    <row r="842" spans="1:6" s="8" customFormat="1" ht="11.25" customHeight="1" x14ac:dyDescent="0.2">
      <c r="A842" s="18"/>
      <c r="B842" s="17"/>
      <c r="C842" s="16"/>
      <c r="D842" s="16"/>
      <c r="E842" s="16"/>
      <c r="F842" s="16"/>
    </row>
    <row r="843" spans="1:6" s="8" customFormat="1" ht="11.25" customHeight="1" x14ac:dyDescent="0.2">
      <c r="A843" s="15"/>
      <c r="B843" s="14" t="s">
        <v>8</v>
      </c>
      <c r="C843" s="13">
        <v>18990</v>
      </c>
      <c r="D843" s="13">
        <v>8649</v>
      </c>
      <c r="E843" s="13">
        <f>SUM(C843:D843)</f>
        <v>27639</v>
      </c>
      <c r="F843" s="13">
        <v>27036</v>
      </c>
    </row>
    <row r="844" spans="1:6" s="8" customFormat="1" ht="11.25" customHeight="1" x14ac:dyDescent="0.2">
      <c r="A844" s="18"/>
      <c r="B844" s="17" t="s">
        <v>7</v>
      </c>
      <c r="C844" s="16">
        <v>50</v>
      </c>
      <c r="D844" s="16">
        <v>490</v>
      </c>
      <c r="E844" s="16">
        <f>SUM(C844:D844)</f>
        <v>540</v>
      </c>
      <c r="F844" s="16">
        <v>540</v>
      </c>
    </row>
    <row r="845" spans="1:6" s="8" customFormat="1" ht="11.25" customHeight="1" x14ac:dyDescent="0.2">
      <c r="A845" s="15"/>
      <c r="B845" s="14" t="s">
        <v>6</v>
      </c>
      <c r="C845" s="13">
        <v>13536</v>
      </c>
      <c r="D845" s="13">
        <v>6753</v>
      </c>
      <c r="E845" s="13">
        <f>SUM(C845:D845)</f>
        <v>20289</v>
      </c>
      <c r="F845" s="13">
        <v>19721</v>
      </c>
    </row>
    <row r="846" spans="1:6" s="8" customFormat="1" ht="11.25" customHeight="1" x14ac:dyDescent="0.2">
      <c r="A846" s="18"/>
      <c r="B846" s="17" t="s">
        <v>5</v>
      </c>
      <c r="C846" s="16">
        <v>5404</v>
      </c>
      <c r="D846" s="16">
        <v>1406</v>
      </c>
      <c r="E846" s="16">
        <f>SUM(C846:D846)</f>
        <v>6810</v>
      </c>
      <c r="F846" s="16">
        <v>6775</v>
      </c>
    </row>
    <row r="847" spans="1:6" s="8" customFormat="1" ht="11.25" customHeight="1" x14ac:dyDescent="0.2">
      <c r="A847" s="15"/>
      <c r="B847" s="14"/>
      <c r="C847" s="13"/>
      <c r="D847" s="13"/>
      <c r="E847" s="13"/>
      <c r="F847" s="13"/>
    </row>
    <row r="848" spans="1:6" s="8" customFormat="1" ht="11.25" customHeight="1" x14ac:dyDescent="0.2">
      <c r="A848" s="18"/>
      <c r="B848" s="17" t="s">
        <v>4</v>
      </c>
      <c r="C848" s="16">
        <v>159612</v>
      </c>
      <c r="D848" s="16">
        <v>23232</v>
      </c>
      <c r="E848" s="16">
        <f>SUM(C848:D848)</f>
        <v>182844</v>
      </c>
      <c r="F848" s="16">
        <v>174660</v>
      </c>
    </row>
    <row r="849" spans="1:229" s="8" customFormat="1" ht="11.25" customHeight="1" thickBot="1" x14ac:dyDescent="0.25">
      <c r="A849" s="15"/>
      <c r="B849" s="14"/>
      <c r="C849" s="13"/>
      <c r="D849" s="13"/>
      <c r="E849" s="13"/>
      <c r="F849" s="13"/>
      <c r="I849" s="1"/>
      <c r="J849" s="1"/>
    </row>
    <row r="850" spans="1:229" s="8" customFormat="1" ht="11.25" customHeight="1" thickBot="1" x14ac:dyDescent="0.25">
      <c r="A850" s="12"/>
      <c r="B850" s="11" t="s">
        <v>3</v>
      </c>
      <c r="C850" s="10">
        <f>SUM(C817:C839,C841,C843)</f>
        <v>161921</v>
      </c>
      <c r="D850" s="10">
        <f>SUM(D817:D839,D841,D843)</f>
        <v>29824</v>
      </c>
      <c r="E850" s="10">
        <f>SUM(E817:E839,E841,E843)</f>
        <v>191745</v>
      </c>
      <c r="F850" s="10">
        <f>SUM(F817:F839,F841,F843)</f>
        <v>183460</v>
      </c>
      <c r="I850" s="1"/>
      <c r="J850" s="1"/>
    </row>
    <row r="851" spans="1:229" ht="7.5" customHeight="1" x14ac:dyDescent="0.2"/>
    <row r="852" spans="1:229" ht="11.25" customHeight="1" x14ac:dyDescent="0.2">
      <c r="A852" s="8" t="s">
        <v>2</v>
      </c>
      <c r="I852" s="5"/>
      <c r="J852" s="9"/>
    </row>
    <row r="853" spans="1:229" ht="7.5" customHeight="1" x14ac:dyDescent="0.2"/>
    <row r="854" spans="1:229" s="2" customFormat="1" ht="11.25" customHeight="1" x14ac:dyDescent="0.2">
      <c r="A854" s="8" t="s">
        <v>1</v>
      </c>
      <c r="B854" s="7" t="s">
        <v>0</v>
      </c>
      <c r="C854" s="7"/>
      <c r="D854" s="6"/>
      <c r="E854" s="5"/>
      <c r="F854" s="3"/>
      <c r="G854" s="3"/>
      <c r="H854" s="3"/>
      <c r="I854" s="1"/>
      <c r="J854" s="1"/>
      <c r="K854" s="5"/>
      <c r="L854" s="3"/>
      <c r="M854" s="5"/>
      <c r="N854" s="5"/>
      <c r="O854" s="5"/>
      <c r="P854" s="5"/>
      <c r="Q854" s="4"/>
      <c r="R854" s="4"/>
      <c r="S854" s="3"/>
      <c r="T854" s="3"/>
      <c r="U854" s="4"/>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3"/>
      <c r="DF854" s="3"/>
      <c r="DG854" s="3"/>
      <c r="DH854" s="3"/>
      <c r="DI854" s="3"/>
      <c r="DJ854" s="3"/>
      <c r="DK854" s="3"/>
      <c r="DL854" s="3"/>
      <c r="DM854" s="3"/>
      <c r="DN854" s="3"/>
      <c r="DO854" s="3"/>
      <c r="DP854" s="3"/>
      <c r="DQ854" s="3"/>
      <c r="DR854" s="3"/>
      <c r="DS854" s="3"/>
      <c r="DT854" s="3"/>
      <c r="DU854" s="3"/>
      <c r="DV854" s="3"/>
      <c r="DW854" s="3"/>
      <c r="DX854" s="3"/>
      <c r="DY854" s="3"/>
      <c r="DZ854" s="3"/>
      <c r="EA854" s="3"/>
      <c r="EB854" s="3"/>
      <c r="EC854" s="3"/>
      <c r="ED854" s="3"/>
      <c r="EE854" s="3"/>
      <c r="EF854" s="3"/>
      <c r="EG854" s="3"/>
      <c r="EH854" s="3"/>
      <c r="EI854" s="3"/>
      <c r="EJ854" s="3"/>
      <c r="EK854" s="3"/>
      <c r="EL854" s="3"/>
      <c r="EM854" s="3"/>
      <c r="EN854" s="3"/>
      <c r="EO854" s="3"/>
      <c r="EP854" s="3"/>
      <c r="EQ854" s="3"/>
      <c r="ER854" s="3"/>
      <c r="ES854" s="3"/>
      <c r="ET854" s="3"/>
      <c r="EU854" s="3"/>
      <c r="EV854" s="3"/>
      <c r="EW854" s="3"/>
      <c r="EX854" s="3"/>
      <c r="EY854" s="3"/>
      <c r="EZ854" s="3"/>
      <c r="FA854" s="3"/>
      <c r="FB854" s="3"/>
      <c r="FC854" s="3"/>
      <c r="FD854" s="3"/>
      <c r="FE854" s="3"/>
      <c r="FF854" s="3"/>
      <c r="FG854" s="3"/>
      <c r="FH854" s="3"/>
      <c r="FI854" s="3"/>
      <c r="FJ854" s="3"/>
      <c r="FK854" s="3"/>
      <c r="FL854" s="3"/>
      <c r="FM854" s="3"/>
      <c r="FN854" s="3"/>
      <c r="FO854" s="3"/>
      <c r="FP854" s="3"/>
      <c r="FQ854" s="3"/>
      <c r="FR854" s="3"/>
      <c r="FS854" s="3"/>
      <c r="FT854" s="3"/>
      <c r="FU854" s="3"/>
      <c r="FV854" s="3"/>
      <c r="FW854" s="3"/>
      <c r="FX854" s="3"/>
      <c r="FY854" s="3"/>
      <c r="FZ854" s="3"/>
      <c r="GA854" s="3"/>
      <c r="GB854" s="3"/>
      <c r="GC854" s="3"/>
      <c r="GD854" s="3"/>
      <c r="GE854" s="3"/>
      <c r="GF854" s="3"/>
      <c r="GG854" s="3"/>
      <c r="GH854" s="3"/>
      <c r="GI854" s="3"/>
      <c r="GJ854" s="3"/>
      <c r="GK854" s="3"/>
      <c r="GL854" s="3"/>
      <c r="GM854" s="3"/>
      <c r="GN854" s="3"/>
      <c r="GO854" s="3"/>
      <c r="GP854" s="3"/>
      <c r="GQ854" s="3"/>
      <c r="GR854" s="3"/>
      <c r="GS854" s="3"/>
      <c r="GT854" s="3"/>
      <c r="GU854" s="3"/>
      <c r="GV854" s="3"/>
      <c r="GW854" s="3"/>
      <c r="GX854" s="3"/>
      <c r="GY854" s="3"/>
      <c r="GZ854" s="3"/>
      <c r="HA854" s="3"/>
      <c r="HB854" s="3"/>
      <c r="HC854" s="3"/>
      <c r="HD854" s="3"/>
      <c r="HE854" s="3"/>
      <c r="HF854" s="3"/>
      <c r="HG854" s="3"/>
      <c r="HH854" s="3"/>
      <c r="HI854" s="3"/>
      <c r="HJ854" s="3"/>
      <c r="HK854" s="3"/>
      <c r="HL854" s="3"/>
      <c r="HM854" s="3"/>
      <c r="HN854" s="3"/>
      <c r="HO854" s="3"/>
      <c r="HP854" s="3"/>
      <c r="HQ854" s="3"/>
      <c r="HR854" s="3"/>
      <c r="HS854" s="3"/>
      <c r="HT854" s="3"/>
      <c r="HU854" s="3"/>
    </row>
  </sheetData>
  <mergeCells count="24">
    <mergeCell ref="B449:D449"/>
    <mergeCell ref="B494:D494"/>
    <mergeCell ref="B539:D539"/>
    <mergeCell ref="B584:D584"/>
    <mergeCell ref="B629:D629"/>
    <mergeCell ref="B674:D674"/>
    <mergeCell ref="B223:D223"/>
    <mergeCell ref="B90:D90"/>
    <mergeCell ref="B854:D854"/>
    <mergeCell ref="B719:D719"/>
    <mergeCell ref="B764:D764"/>
    <mergeCell ref="B809:D809"/>
    <mergeCell ref="B267:D267"/>
    <mergeCell ref="B312:D312"/>
    <mergeCell ref="B358:D358"/>
    <mergeCell ref="B404:D404"/>
    <mergeCell ref="B44:D44"/>
    <mergeCell ref="A86:G86"/>
    <mergeCell ref="A40:G40"/>
    <mergeCell ref="B88:G88"/>
    <mergeCell ref="B42:G42"/>
    <mergeCell ref="B179:D179"/>
    <mergeCell ref="B135:D135"/>
    <mergeCell ref="A133:H133"/>
  </mergeCells>
  <hyperlinks>
    <hyperlink ref="B135:C135" r:id="rId1" display="EIA, U.S. Crude Oil, Natural Gas, and Natural Gas Liquids Reserves, 2007" xr:uid="{8EF0F6A3-46B6-4180-87AE-FE92669C8543}"/>
    <hyperlink ref="B135:D135" r:id="rId2" display="EIA, U.S. Crude Oil, Natural Gas, and Natural Gas Liquids Reserves, 2009" xr:uid="{33A6EA7A-EF07-46D1-A026-4053F6E09365}"/>
    <hyperlink ref="B179:C179" r:id="rId3" display="EIA, U.S. Crude Oil, Natural Gas, and Natural Gas Liquids Reserves, 2007" xr:uid="{70067EC1-2520-4EF4-B3BD-95256EA95C0B}"/>
    <hyperlink ref="B179:D179" r:id="rId4" display="EIA, U.S. Crude Oil, Natural Gas, and Natural Gas Liquids Reserves, 2009" xr:uid="{E81E41CC-D234-45AD-9115-E1E4A5489179}"/>
    <hyperlink ref="B223:C223" r:id="rId5" display="EIA, U.S. Crude Oil, Natural Gas, and Natural Gas Liquids Reserves, 2007" xr:uid="{91042755-3788-4343-9396-CEC148B8CAE0}"/>
    <hyperlink ref="B223:D223" r:id="rId6" display="EIA, U.S. Crude Oil, Natural Gas, and Natural Gas Liquids Reserves, 2009" xr:uid="{39AE92CA-2122-4A36-A031-1C9CFBFBEBE2}"/>
    <hyperlink ref="B267:C267" r:id="rId7" display="EIA, U.S. Crude Oil, Natural Gas, and Natural Gas Liquids Reserves, 2007" xr:uid="{B9BEAB49-1D15-4199-885B-B7C74F33F188}"/>
    <hyperlink ref="B267:D267" r:id="rId8" display="EIA, U.S. Crude Oil, Natural Gas, and Natural Gas Liquids Reserves, 2009" xr:uid="{F74875EF-9992-4AA8-A3ED-A405978573B6}"/>
    <hyperlink ref="B312:C312" r:id="rId9" display="EIA, U.S. Crude Oil, Natural Gas, and Natural Gas Liquids Reserves, 2007" xr:uid="{98558D26-1467-4907-BB7A-219C2E4F3EB5}"/>
    <hyperlink ref="B312:D312" r:id="rId10" display="EIA, U.S. Crude Oil, Natural Gas, and Natural Gas Liquids Reserves, 2009" xr:uid="{D5D6E274-6C4D-42B8-B1A3-591EB1E40E24}"/>
    <hyperlink ref="B358:C358" r:id="rId11" display="EIA, U.S. Crude Oil, Natural Gas, and Natural Gas Liquids Reserves, 2007" xr:uid="{367AE003-8EA4-41D5-A1C7-EFA3CA09726C}"/>
    <hyperlink ref="B358:D358" r:id="rId12" display="EIA, U.S. Crude Oil, Natural Gas, and Natural Gas Liquids Reserves, 2009" xr:uid="{A1879FE7-7DB4-46C4-BCB1-F4B58F1182B6}"/>
    <hyperlink ref="B404:C404" r:id="rId13" display="EIA, U.S. Crude Oil, Natural Gas, and Natural Gas Liquids Reserves, 2007" xr:uid="{B1D23E99-AB91-42D8-AF0D-C7AB0A534823}"/>
    <hyperlink ref="B404:D404" r:id="rId14" display="EIA, U.S. Crude Oil, Natural Gas, and Natural Gas Liquids Reserves, 2009" xr:uid="{924B98A7-BD23-488B-8077-E69EFB3B0A9A}"/>
    <hyperlink ref="B449:C449" r:id="rId15" display="EIA, U.S. Crude Oil, Natural Gas, and Natural Gas Liquids Reserves, 2007" xr:uid="{84863D12-B1AF-43FA-8FDA-7A6B756667E5}"/>
    <hyperlink ref="B449:D449" r:id="rId16" display="EIA, U.S. Crude Oil, Natural Gas, and Natural Gas Liquids Reserves, 2009" xr:uid="{4BB4453C-B8CA-4B1B-830B-96ACCD29D3BD}"/>
    <hyperlink ref="B494:C494" r:id="rId17" display="EIA, U.S. Crude Oil, Natural Gas, and Natural Gas Liquids Reserves, 2007" xr:uid="{E6C8A351-FE89-49B5-BEE2-84B91F2BC859}"/>
    <hyperlink ref="B494:D494" r:id="rId18" display="EIA, U.S. Crude Oil, Natural Gas, and Natural Gas Liquids Reserves, 2009" xr:uid="{72862CD4-2FC4-4F24-B881-D04E0DC3C402}"/>
    <hyperlink ref="B539:C539" r:id="rId19" display="EIA, U.S. Crude Oil, Natural Gas, and Natural Gas Liquids Reserves, 2007" xr:uid="{E6B43D8C-62F7-4D6C-8863-EA8F6669963A}"/>
    <hyperlink ref="B539:D539" r:id="rId20" display="EIA, U.S. Crude Oil, Natural Gas, and Natural Gas Liquids Reserves, 2009" xr:uid="{C0FB92A6-096C-4563-B3FE-BBF052CAD66D}"/>
    <hyperlink ref="B584:C584" r:id="rId21" display="EIA, U.S. Crude Oil, Natural Gas, and Natural Gas Liquids Reserves, 2007" xr:uid="{AA41DDAF-EB8A-46C5-8CE8-0A6E6B5C4F92}"/>
    <hyperlink ref="B584:D584" r:id="rId22" display="EIA, U.S. Crude Oil, Natural Gas, and Natural Gas Liquids Reserves, 2009" xr:uid="{D7F1181D-98BE-4285-8DA2-EBAB03AEDCE9}"/>
    <hyperlink ref="B629:C629" r:id="rId23" display="EIA, U.S. Crude Oil, Natural Gas, and Natural Gas Liquids Reserves, 2007" xr:uid="{5DD63527-0240-4C06-BDBF-3B107FB9C133}"/>
    <hyperlink ref="B629:D629" r:id="rId24" display="EIA, U.S. Crude Oil, Natural Gas, and Natural Gas Liquids Reserves, 2009" xr:uid="{EC67737E-8E44-4C29-84C9-FDA4D3F902A7}"/>
    <hyperlink ref="B674:C674" r:id="rId25" display="EIA, U.S. Crude Oil, Natural Gas, and Natural Gas Liquids Reserves, 2007" xr:uid="{C673208B-8868-4EEA-84C2-69E94540A74A}"/>
    <hyperlink ref="B674:D674" r:id="rId26" display="EIA, U.S. Crude Oil, Natural Gas, and Natural Gas Liquids Reserves, 2009" xr:uid="{3D16D731-EDEE-4525-BE9C-8811B3DFFFC5}"/>
    <hyperlink ref="B719:C719" r:id="rId27" display="EIA, U.S. Crude Oil, Natural Gas, and Natural Gas Liquids Reserves, 2007" xr:uid="{252B7AEC-BD44-4AAF-B77C-997480FAC6A3}"/>
    <hyperlink ref="B719:D719" r:id="rId28" display="EIA, U.S. Crude Oil, Natural Gas, and Natural Gas Liquids Reserves, 2009" xr:uid="{E2E9EA28-3217-468F-A04D-FCD63493FCB2}"/>
    <hyperlink ref="B764:C764" r:id="rId29" display="EIA, U.S. Crude Oil, Natural Gas, and Natural Gas Liquids Reserves, 2007" xr:uid="{0A14609E-E095-4AF9-8D94-AC3CF765E9DF}"/>
    <hyperlink ref="B764:D764" r:id="rId30" display="EIA, U.S. Crude Oil, Natural Gas, and Natural Gas Liquids Reserves, 2009" xr:uid="{AB1904B8-B683-47F4-9F98-A78CEEFD813D}"/>
    <hyperlink ref="B809:C809" r:id="rId31" display="EIA, U.S. Crude Oil, Natural Gas, and Natural Gas Liquids Reserves, 2007" xr:uid="{47B993EA-B587-423C-824A-229F3C676338}"/>
    <hyperlink ref="B809:D809" r:id="rId32" display="EIA, U.S. Crude Oil, Natural Gas, and Natural Gas Liquids Reserves, 2009" xr:uid="{299073F6-FE8F-4AEA-83D6-CACF0B97207A}"/>
    <hyperlink ref="B854:C854" r:id="rId33" display="EIA, U.S. Crude Oil, Natural Gas, and Natural Gas Liquids Reserves, 2007" xr:uid="{61678539-1A0F-4814-9863-EC52174135E4}"/>
    <hyperlink ref="B854:D854" r:id="rId34" display="EIA, U.S. Crude Oil, Natural Gas, and Natural Gas Liquids Reserves, 2009" xr:uid="{77C44908-A622-43F5-BE0A-5E53C146A1AB}"/>
    <hyperlink ref="B90:C90" r:id="rId35" display="EIA, U.S. Crude Oil, Natural Gas, and Natural Gas Liquids Reserves, 2007" xr:uid="{FB7539C3-78EA-4569-8FF7-67652F1A7BAE}"/>
    <hyperlink ref="B90:D90" r:id="rId36" display="EIA, U.S. Crude Oil, Natural Gas, and Natural Gas Liquids Reserves, 2009" xr:uid="{F431639E-650E-4620-BD8E-E95757DD5095}"/>
    <hyperlink ref="B44:C44" r:id="rId37" display="EIA, U.S. Crude Oil, Natural Gas, and Natural Gas Liquids Reserves, 2007" xr:uid="{9CC29904-97AE-4528-ABEF-F1B0F868B847}"/>
    <hyperlink ref="B44:D44" r:id="rId38" display="EIA, U.S. Crude Oil, Natural Gas, and Natural Gas Liquids Reserves, 2009" xr:uid="{C919AE66-F6E6-4E20-94C5-8EEAE2CD97CB}"/>
  </hyperlinks>
  <printOptions horizontalCentered="1"/>
  <pageMargins left="0.5" right="0.5" top="0.75" bottom="0.75" header="0.5" footer="0.5"/>
  <pageSetup scale="91" orientation="portrait" r:id="rId39"/>
  <headerFooter alignWithMargins="0"/>
  <rowBreaks count="18" manualBreakCount="18">
    <brk id="47" max="7" man="1"/>
    <brk id="93" max="7" man="1"/>
    <brk id="138" max="7" man="1"/>
    <brk id="182" max="7" man="1"/>
    <brk id="226" max="7" man="1"/>
    <brk id="270" max="7" man="1"/>
    <brk id="315" max="7" man="1"/>
    <brk id="361" max="7" man="1"/>
    <brk id="407" max="7" man="1"/>
    <brk id="452" max="7" man="1"/>
    <brk id="497" max="7" man="1"/>
    <brk id="542" max="7" man="1"/>
    <brk id="587" max="7" man="1"/>
    <brk id="632" max="7" man="1"/>
    <brk id="677" max="7" man="1"/>
    <brk id="722" max="7" man="1"/>
    <brk id="767" max="7" man="1"/>
    <brk id="81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4.1</vt:lpstr>
      <vt:lpstr>'T 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Cope</dc:creator>
  <cp:lastModifiedBy>Mackenzie Cope</cp:lastModifiedBy>
  <dcterms:created xsi:type="dcterms:W3CDTF">2021-03-08T17:10:32Z</dcterms:created>
  <dcterms:modified xsi:type="dcterms:W3CDTF">2021-03-08T17:10:56Z</dcterms:modified>
</cp:coreProperties>
</file>