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electricity5.0\"/>
    </mc:Choice>
  </mc:AlternateContent>
  <xr:revisionPtr revIDLastSave="0" documentId="8_{C5CFBB6A-09F0-49A6-BADE-5FDB37F61310}" xr6:coauthVersionLast="47" xr6:coauthVersionMax="47" xr10:uidLastSave="{00000000-0000-0000-0000-000000000000}"/>
  <bookViews>
    <workbookView xWindow="-28920" yWindow="-120" windowWidth="29040" windowHeight="15720" xr2:uid="{BAF8AB03-0254-4F27-A52D-55A607C00F3A}"/>
  </bookViews>
  <sheets>
    <sheet name="T 5.6" sheetId="1" r:id="rId1"/>
  </sheets>
  <definedNames>
    <definedName name="_xlnm.Print_Area" localSheetId="0">'T 5.6'!$A$1:$J$144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H64" i="1"/>
  <c r="I64" i="1"/>
  <c r="G104" i="1"/>
  <c r="H104" i="1"/>
  <c r="I104" i="1"/>
  <c r="G112" i="1"/>
  <c r="G140" i="1"/>
</calcChain>
</file>

<file path=xl/sharedStrings.xml><?xml version="1.0" encoding="utf-8"?>
<sst xmlns="http://schemas.openxmlformats.org/spreadsheetml/2006/main" count="497" uniqueCount="184">
  <si>
    <t>EIA currently only tracks hydroelectric plants greater than 1 MW</t>
  </si>
  <si>
    <t>Note:</t>
  </si>
  <si>
    <t>EIA, Electric Generating Capacity, 2022 - Form EIA-860</t>
  </si>
  <si>
    <t>Source:</t>
  </si>
  <si>
    <t>Total active utility capacity</t>
  </si>
  <si>
    <t>Jul-1922 / Sep-2015</t>
  </si>
  <si>
    <t>4</t>
  </si>
  <si>
    <t>Jul-1910 / Sep-2015</t>
  </si>
  <si>
    <t>2</t>
  </si>
  <si>
    <t>1</t>
  </si>
  <si>
    <t>Olmstead</t>
  </si>
  <si>
    <t>Utah</t>
  </si>
  <si>
    <t>Investor owned</t>
  </si>
  <si>
    <t>PacifiCorp</t>
  </si>
  <si>
    <t>1948 / 2011</t>
  </si>
  <si>
    <t>Bartholomew</t>
  </si>
  <si>
    <t>Municipal</t>
  </si>
  <si>
    <t>Springville, City of</t>
  </si>
  <si>
    <t>1930 / Oct-1986</t>
  </si>
  <si>
    <t>Spring Creek</t>
  </si>
  <si>
    <t>1954 / 2007</t>
  </si>
  <si>
    <t>American Fork</t>
  </si>
  <si>
    <t>1904 / Mar-1963</t>
  </si>
  <si>
    <t>1912 / 1973</t>
  </si>
  <si>
    <t>na</t>
  </si>
  <si>
    <t>Riverdale</t>
  </si>
  <si>
    <t>Weber</t>
  </si>
  <si>
    <t>1896 / May-1982</t>
  </si>
  <si>
    <t>Granite</t>
  </si>
  <si>
    <t>Salt Lake</t>
  </si>
  <si>
    <t>1922 / Sep-1993</t>
  </si>
  <si>
    <t>Fountain Green</t>
  </si>
  <si>
    <t>Sanpete</t>
  </si>
  <si>
    <t>1900 / 1970</t>
  </si>
  <si>
    <t>Swan Creek</t>
  </si>
  <si>
    <t>Rich</t>
  </si>
  <si>
    <t>1923 / 1970</t>
  </si>
  <si>
    <t>Logan</t>
  </si>
  <si>
    <t>Cache</t>
  </si>
  <si>
    <t>1917 / 1974</t>
  </si>
  <si>
    <t>Lower Beaver</t>
  </si>
  <si>
    <t>Beaver</t>
  </si>
  <si>
    <t>1963 / Feb-1986</t>
  </si>
  <si>
    <t>La Verkin</t>
  </si>
  <si>
    <t>Washington</t>
  </si>
  <si>
    <t>Jan-1983 / Jun-1999</t>
  </si>
  <si>
    <t>Big Sandwash Reservoir</t>
  </si>
  <si>
    <t>Duchesne</t>
  </si>
  <si>
    <t>Moon Lake Water Users Assn.</t>
  </si>
  <si>
    <t>1929 / 1984</t>
  </si>
  <si>
    <t>Manti Lower</t>
  </si>
  <si>
    <t>Manti, City of</t>
  </si>
  <si>
    <t>Jan-1992 / Jan-2013</t>
  </si>
  <si>
    <t>HY3</t>
  </si>
  <si>
    <t>Hydro III</t>
  </si>
  <si>
    <t>Logan, City of</t>
  </si>
  <si>
    <t>1947 / Dec-1979</t>
  </si>
  <si>
    <t>Upper</t>
  </si>
  <si>
    <t>Fairview City Corp.</t>
  </si>
  <si>
    <t>1909 / 1979</t>
  </si>
  <si>
    <t>Lower</t>
  </si>
  <si>
    <t>Jan-1923 / Jan-1970</t>
  </si>
  <si>
    <t>Retired utility plants - listed by EIA in 2000-2004:</t>
  </si>
  <si>
    <t>Sub-total</t>
  </si>
  <si>
    <t>Thayn</t>
  </si>
  <si>
    <t>Emery</t>
  </si>
  <si>
    <t>Thayn Lee R. and A. Leon</t>
  </si>
  <si>
    <t>Deep Creek</t>
  </si>
  <si>
    <t>Douglas George</t>
  </si>
  <si>
    <t>Granite Creek</t>
  </si>
  <si>
    <t>Juab</t>
  </si>
  <si>
    <t>BMB Enterprises Inc.</t>
  </si>
  <si>
    <t>Active utility plants - Listed only by NREL:</t>
  </si>
  <si>
    <t>Payson</t>
  </si>
  <si>
    <t>Strawberry Water Users Assn.</t>
  </si>
  <si>
    <t>Pine Valley</t>
  </si>
  <si>
    <t>St George, City of</t>
  </si>
  <si>
    <t>Gunlock Hydro</t>
  </si>
  <si>
    <t>Upper Bartholomew</t>
  </si>
  <si>
    <t>3</t>
  </si>
  <si>
    <t>Hobble Creek</t>
  </si>
  <si>
    <t>1769</t>
  </si>
  <si>
    <t>Spring City Hydro</t>
  </si>
  <si>
    <t>Spring City Corp.</t>
  </si>
  <si>
    <t>Red Creek/Parowan</t>
  </si>
  <si>
    <t>Iron</t>
  </si>
  <si>
    <t>Parowan City Corp.</t>
  </si>
  <si>
    <t>Center Creek</t>
  </si>
  <si>
    <t>Sand Cove</t>
  </si>
  <si>
    <t>Veyo</t>
  </si>
  <si>
    <t>Gunlock</t>
  </si>
  <si>
    <t>7120</t>
  </si>
  <si>
    <t>Salt Creek</t>
  </si>
  <si>
    <t>Nephi City Corp.</t>
  </si>
  <si>
    <t>7122</t>
  </si>
  <si>
    <t>Bradley</t>
  </si>
  <si>
    <t>Unit 3</t>
  </si>
  <si>
    <t>Mt. Pleasant, City of</t>
  </si>
  <si>
    <t>Yellowstone</t>
  </si>
  <si>
    <t>Cooperative</t>
  </si>
  <si>
    <t>Moon Lake Electric Assn. Inc.</t>
  </si>
  <si>
    <t>Monroe Pumping Sta.</t>
  </si>
  <si>
    <t>Sevier</t>
  </si>
  <si>
    <t>Monroe, City of</t>
  </si>
  <si>
    <t>Pigeon Creek</t>
  </si>
  <si>
    <t>Levan Town Corp.</t>
  </si>
  <si>
    <t>Cobble Rock</t>
  </si>
  <si>
    <t>Hyrum</t>
  </si>
  <si>
    <t>Hyrum City Corp.</t>
  </si>
  <si>
    <t>Snake Creek</t>
  </si>
  <si>
    <t>Wasatch</t>
  </si>
  <si>
    <t>Heber Light &amp; Power Co.</t>
  </si>
  <si>
    <t>Lower Boulder</t>
  </si>
  <si>
    <t>Garfield</t>
  </si>
  <si>
    <t>Garkane Energy Coop. Inc.</t>
  </si>
  <si>
    <t>Hydro Plant No 4</t>
  </si>
  <si>
    <t>Ephraim, City of</t>
  </si>
  <si>
    <t>Hydro Plant No 1</t>
  </si>
  <si>
    <t>Box Elder</t>
  </si>
  <si>
    <t>Brigham City Corp.</t>
  </si>
  <si>
    <t>Beaver Upper Hydro 3</t>
  </si>
  <si>
    <t>Beaver City Corp.</t>
  </si>
  <si>
    <t>Beaver Mid Hydro 2</t>
  </si>
  <si>
    <t>Beaver Lower Hydro 1</t>
  </si>
  <si>
    <t>Active utility plants - Listed by EIA in 2000:</t>
  </si>
  <si>
    <t>Wanship</t>
  </si>
  <si>
    <t>Summit</t>
  </si>
  <si>
    <t>Federal</t>
  </si>
  <si>
    <t>Weber Basin Wtr. Conserv. Dist.</t>
  </si>
  <si>
    <t>Gateway</t>
  </si>
  <si>
    <t>Morgan</t>
  </si>
  <si>
    <t>MINI</t>
  </si>
  <si>
    <t>Causey</t>
  </si>
  <si>
    <t>Quail Creek #1</t>
  </si>
  <si>
    <t>Washington Cnty. Wtr. Consv. Dist.</t>
  </si>
  <si>
    <t>Flaming Gorge</t>
  </si>
  <si>
    <t>Daggett</t>
  </si>
  <si>
    <t>U S Bureau of Reclamation</t>
  </si>
  <si>
    <t>Deer Creek</t>
  </si>
  <si>
    <t>Spanish Fork</t>
  </si>
  <si>
    <t>Stairs</t>
  </si>
  <si>
    <t>Pioneer</t>
  </si>
  <si>
    <t>Aug-1896</t>
  </si>
  <si>
    <t>Cutler</t>
  </si>
  <si>
    <t>Little Cottonwood</t>
  </si>
  <si>
    <t>Murray, City of</t>
  </si>
  <si>
    <t>Unit 4</t>
  </si>
  <si>
    <t>Uintah</t>
  </si>
  <si>
    <t>HC2</t>
  </si>
  <si>
    <t>1939</t>
  </si>
  <si>
    <t>Manti Upper</t>
  </si>
  <si>
    <t>HC1</t>
  </si>
  <si>
    <t>HY2</t>
  </si>
  <si>
    <t>HY1</t>
  </si>
  <si>
    <t>Hydro II</t>
  </si>
  <si>
    <t>Lake Creek</t>
  </si>
  <si>
    <t>Boulder</t>
  </si>
  <si>
    <t>Hydro Plant No 3</t>
  </si>
  <si>
    <t>GEN 2</t>
  </si>
  <si>
    <t>GEN 1</t>
  </si>
  <si>
    <t>Jordanelle</t>
  </si>
  <si>
    <t>Central Utah Water Conserv. Dist.</t>
  </si>
  <si>
    <t>1921</t>
  </si>
  <si>
    <t>Brigham City</t>
  </si>
  <si>
    <t>NA2</t>
  </si>
  <si>
    <t>NA1</t>
  </si>
  <si>
    <t>Echo Dam</t>
  </si>
  <si>
    <t>Bountiful City</t>
  </si>
  <si>
    <t>Pine View Dam</t>
  </si>
  <si>
    <t>Upper Beaver</t>
  </si>
  <si>
    <t>Active utility plants:</t>
  </si>
  <si>
    <t>Megawatts</t>
  </si>
  <si>
    <t>Initial date of operation / retirement date</t>
  </si>
  <si>
    <t>Winter capacity</t>
  </si>
  <si>
    <t>Summer capacity</t>
  </si>
  <si>
    <t>Nameplate capacity</t>
  </si>
  <si>
    <t>Unit</t>
  </si>
  <si>
    <t>Plant name</t>
  </si>
  <si>
    <t>County</t>
  </si>
  <si>
    <t>Utility type</t>
  </si>
  <si>
    <t>Operator</t>
  </si>
  <si>
    <t>data through 2022, last updated 9/7/23</t>
  </si>
  <si>
    <t>Hydroelectric Power Plants in Utah</t>
  </si>
  <si>
    <t>Table 5.6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</si>
</sst>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mmm\-yyyy"/>
    <numFmt numFmtId="166" formatCode="0.000"/>
    <numFmt numFmtId="167" formatCode="#,##0.0"/>
  </numFmts>
  <fonts count="16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5" fillId="2" borderId="0"/>
    <xf numFmtId="0" fontId="7" fillId="0" borderId="0"/>
    <xf numFmtId="0" fontId="5" fillId="2" borderId="0"/>
    <xf numFmtId="0" fontId="5" fillId="2" borderId="0"/>
    <xf numFmtId="0" fontId="5" fillId="2" borderId="0"/>
  </cellStyleXfs>
  <cellXfs count="9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1" applyFont="1" applyFill="1" applyAlignment="1" applyProtection="1">
      <alignment vertical="center"/>
    </xf>
    <xf numFmtId="0" fontId="4" fillId="0" borderId="0" xfId="1" applyFont="1" applyAlignment="1" applyProtection="1">
      <alignment vertical="center"/>
    </xf>
    <xf numFmtId="1" fontId="1" fillId="0" borderId="0" xfId="0" applyNumberFormat="1" applyFont="1" applyAlignment="1">
      <alignment horizontal="center" vertical="center"/>
    </xf>
    <xf numFmtId="164" fontId="6" fillId="0" borderId="1" xfId="2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/>
    </xf>
    <xf numFmtId="164" fontId="6" fillId="0" borderId="1" xfId="2" applyFont="1" applyFill="1" applyBorder="1" applyAlignment="1">
      <alignment vertical="center"/>
    </xf>
    <xf numFmtId="0" fontId="8" fillId="0" borderId="0" xfId="3" quotePrefix="1" applyFont="1" applyAlignment="1">
      <alignment horizontal="center" vertical="center"/>
    </xf>
    <xf numFmtId="164" fontId="8" fillId="0" borderId="0" xfId="3" applyNumberFormat="1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left" vertical="center"/>
    </xf>
    <xf numFmtId="0" fontId="8" fillId="0" borderId="0" xfId="3" quotePrefix="1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2" xfId="3" applyFont="1" applyBorder="1" applyAlignment="1">
      <alignment horizontal="left" vertical="center"/>
    </xf>
    <xf numFmtId="165" fontId="9" fillId="3" borderId="0" xfId="3" applyNumberFormat="1" applyFont="1" applyFill="1" applyAlignment="1">
      <alignment horizontal="center" vertical="center"/>
    </xf>
    <xf numFmtId="164" fontId="9" fillId="3" borderId="0" xfId="3" applyNumberFormat="1" applyFont="1" applyFill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9" fillId="3" borderId="0" xfId="3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17" fontId="9" fillId="0" borderId="0" xfId="3" applyNumberFormat="1" applyFont="1" applyAlignment="1">
      <alignment horizontal="center" vertical="center"/>
    </xf>
    <xf numFmtId="164" fontId="9" fillId="0" borderId="0" xfId="3" applyNumberFormat="1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0" xfId="3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7" fontId="9" fillId="3" borderId="0" xfId="3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5" fontId="9" fillId="0" borderId="0" xfId="3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8" fillId="0" borderId="4" xfId="3" quotePrefix="1" applyFont="1" applyBorder="1" applyAlignment="1">
      <alignment horizontal="center" vertical="center"/>
    </xf>
    <xf numFmtId="164" fontId="8" fillId="0" borderId="4" xfId="3" applyNumberFormat="1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4" xfId="3" applyFont="1" applyBorder="1" applyAlignment="1">
      <alignment horizontal="left" vertical="center"/>
    </xf>
    <xf numFmtId="0" fontId="8" fillId="0" borderId="4" xfId="3" quotePrefix="1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8" fillId="0" borderId="5" xfId="3" quotePrefix="1" applyFont="1" applyBorder="1" applyAlignment="1">
      <alignment horizontal="center" vertical="center"/>
    </xf>
    <xf numFmtId="164" fontId="8" fillId="0" borderId="5" xfId="3" applyNumberFormat="1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5" xfId="3" applyFont="1" applyBorder="1" applyAlignment="1">
      <alignment horizontal="left" vertical="center"/>
    </xf>
    <xf numFmtId="0" fontId="8" fillId="0" borderId="5" xfId="3" quotePrefix="1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164" fontId="9" fillId="3" borderId="0" xfId="0" applyNumberFormat="1" applyFont="1" applyFill="1" applyAlignment="1">
      <alignment horizontal="center" vertical="center"/>
    </xf>
    <xf numFmtId="166" fontId="9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165" fontId="9" fillId="0" borderId="0" xfId="3" applyNumberFormat="1" applyFont="1" applyAlignment="1">
      <alignment horizontal="center" vertical="center" wrapText="1"/>
    </xf>
    <xf numFmtId="164" fontId="9" fillId="0" borderId="0" xfId="3" applyNumberFormat="1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9" fillId="0" borderId="0" xfId="3" applyFont="1" applyAlignment="1">
      <alignment horizontal="left" vertical="center" wrapText="1"/>
    </xf>
    <xf numFmtId="164" fontId="2" fillId="0" borderId="0" xfId="2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164" fontId="2" fillId="4" borderId="1" xfId="4" applyNumberFormat="1" applyFont="1" applyFill="1" applyBorder="1" applyAlignment="1">
      <alignment horizontal="center" vertical="center"/>
    </xf>
    <xf numFmtId="0" fontId="11" fillId="4" borderId="1" xfId="5" applyFont="1" applyFill="1" applyBorder="1" applyAlignment="1">
      <alignment horizontal="center" vertical="center"/>
    </xf>
    <xf numFmtId="0" fontId="11" fillId="4" borderId="1" xfId="5" applyFont="1" applyFill="1" applyBorder="1" applyAlignment="1">
      <alignment horizontal="left" vertical="center"/>
    </xf>
    <xf numFmtId="164" fontId="11" fillId="4" borderId="1" xfId="2" applyFont="1" applyFill="1" applyBorder="1" applyAlignment="1">
      <alignment horizontal="center" vertical="center" wrapText="1"/>
    </xf>
    <xf numFmtId="164" fontId="11" fillId="4" borderId="1" xfId="2" applyFont="1" applyFill="1" applyBorder="1" applyAlignment="1">
      <alignment horizontal="left" vertical="center" wrapText="1"/>
    </xf>
    <xf numFmtId="0" fontId="1" fillId="0" borderId="2" xfId="5" applyFont="1" applyFill="1" applyBorder="1" applyAlignment="1">
      <alignment horizontal="center" vertical="center"/>
    </xf>
    <xf numFmtId="1" fontId="1" fillId="0" borderId="2" xfId="5" applyNumberFormat="1" applyFont="1" applyFill="1" applyBorder="1" applyAlignment="1">
      <alignment horizontal="center" vertical="center"/>
    </xf>
    <xf numFmtId="0" fontId="1" fillId="0" borderId="2" xfId="5" applyFont="1" applyFill="1" applyBorder="1" applyAlignment="1">
      <alignment vertical="center"/>
    </xf>
    <xf numFmtId="164" fontId="1" fillId="0" borderId="2" xfId="5" applyNumberFormat="1" applyFont="1" applyFill="1" applyBorder="1" applyAlignment="1">
      <alignment vertical="center"/>
    </xf>
    <xf numFmtId="0" fontId="1" fillId="0" borderId="0" xfId="6" applyFont="1" applyFill="1" applyAlignment="1">
      <alignment horizontal="center" vertical="center"/>
    </xf>
    <xf numFmtId="167" fontId="13" fillId="0" borderId="0" xfId="6" applyNumberFormat="1" applyFont="1" applyFill="1" applyAlignment="1">
      <alignment vertical="center"/>
    </xf>
    <xf numFmtId="1" fontId="1" fillId="0" borderId="0" xfId="6" applyNumberFormat="1" applyFont="1" applyFill="1" applyAlignment="1">
      <alignment horizontal="center" vertical="center"/>
    </xf>
    <xf numFmtId="0" fontId="1" fillId="0" borderId="0" xfId="6" applyFont="1" applyFill="1" applyAlignment="1">
      <alignment vertical="center"/>
    </xf>
    <xf numFmtId="164" fontId="11" fillId="0" borderId="0" xfId="6" applyNumberFormat="1" applyFont="1" applyFill="1" applyAlignment="1">
      <alignment vertical="center"/>
    </xf>
    <xf numFmtId="0" fontId="14" fillId="0" borderId="0" xfId="6" applyFont="1" applyFill="1" applyAlignment="1">
      <alignment vertical="center"/>
    </xf>
    <xf numFmtId="0" fontId="15" fillId="0" borderId="0" xfId="5" applyFont="1" applyFill="1" applyAlignment="1">
      <alignment vertical="center"/>
    </xf>
  </cellXfs>
  <cellStyles count="7">
    <cellStyle name="F5" xfId="6" xr:uid="{2DD81AB0-4994-4DDE-A82C-4BA3A7498BF3}"/>
    <cellStyle name="F6" xfId="5" xr:uid="{5280BFE4-4381-4ABF-8206-F1644462938E}"/>
    <cellStyle name="F7" xfId="2" xr:uid="{BCFBF888-71A4-4831-898F-484DC42600A8}"/>
    <cellStyle name="F8" xfId="4" xr:uid="{48776888-EB8B-469F-86DD-237EF995843B}"/>
    <cellStyle name="Hyperlink" xfId="1" builtinId="8"/>
    <cellStyle name="Normal" xfId="0" builtinId="0"/>
    <cellStyle name="Normal_Sheet1" xfId="3" xr:uid="{42FD25FC-2329-4823-BC99-814D4A1A04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ia.gov/electricity/data/eia860/" TargetMode="External"/><Relationship Id="rId1" Type="http://schemas.openxmlformats.org/officeDocument/2006/relationships/hyperlink" Target="http://www.eia.doe.gov/cneaf/electricity/page/capacity/capacit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AD5EA-0E08-43BD-99E7-B2543E8AFD35}">
  <dimension ref="A1:J144"/>
  <sheetViews>
    <sheetView showGridLines="0" tabSelected="1" zoomScaleNormal="100" workbookViewId="0">
      <selection activeCell="L38" sqref="L38"/>
    </sheetView>
  </sheetViews>
  <sheetFormatPr defaultColWidth="9.140625" defaultRowHeight="12.75" x14ac:dyDescent="0.2"/>
  <cols>
    <col min="1" max="1" width="10.28515625" style="4" customWidth="1"/>
    <col min="2" max="2" width="18.42578125" style="4" customWidth="1"/>
    <col min="3" max="3" width="13.42578125" style="4" customWidth="1"/>
    <col min="4" max="4" width="10.7109375" style="4" customWidth="1"/>
    <col min="5" max="5" width="18.5703125" style="4" customWidth="1"/>
    <col min="6" max="6" width="6.7109375" style="2" customWidth="1"/>
    <col min="7" max="9" width="10.42578125" style="3" customWidth="1"/>
    <col min="10" max="10" width="15.85546875" style="2" bestFit="1" customWidth="1"/>
    <col min="11" max="16384" width="9.140625" style="1"/>
  </cols>
  <sheetData>
    <row r="1" spans="1:10" ht="15" customHeight="1" x14ac:dyDescent="0.2">
      <c r="A1" s="96" t="s">
        <v>183</v>
      </c>
      <c r="B1" s="95" t="s">
        <v>182</v>
      </c>
      <c r="D1" s="94"/>
      <c r="E1" s="93"/>
      <c r="F1" s="92"/>
      <c r="G1" s="90"/>
      <c r="H1" s="91" t="s">
        <v>181</v>
      </c>
      <c r="I1" s="90"/>
      <c r="J1" s="90"/>
    </row>
    <row r="2" spans="1:10" ht="7.5" customHeight="1" thickBot="1" x14ac:dyDescent="0.25">
      <c r="A2" s="88"/>
      <c r="B2" s="88"/>
      <c r="C2" s="88"/>
      <c r="D2" s="89"/>
      <c r="E2" s="88"/>
      <c r="F2" s="87"/>
      <c r="G2" s="86"/>
      <c r="H2" s="86"/>
      <c r="I2" s="86"/>
      <c r="J2" s="86"/>
    </row>
    <row r="3" spans="1:10" ht="39" thickBot="1" x14ac:dyDescent="0.25">
      <c r="A3" s="85" t="s">
        <v>180</v>
      </c>
      <c r="B3" s="85"/>
      <c r="C3" s="85" t="s">
        <v>179</v>
      </c>
      <c r="D3" s="85" t="s">
        <v>178</v>
      </c>
      <c r="E3" s="85" t="s">
        <v>177</v>
      </c>
      <c r="F3" s="84" t="s">
        <v>176</v>
      </c>
      <c r="G3" s="84" t="s">
        <v>175</v>
      </c>
      <c r="H3" s="84" t="s">
        <v>174</v>
      </c>
      <c r="I3" s="84" t="s">
        <v>173</v>
      </c>
      <c r="J3" s="84" t="s">
        <v>172</v>
      </c>
    </row>
    <row r="4" spans="1:10" ht="13.5" thickBot="1" x14ac:dyDescent="0.25">
      <c r="A4" s="83"/>
      <c r="B4" s="83"/>
      <c r="C4" s="83"/>
      <c r="D4" s="83"/>
      <c r="E4" s="83"/>
      <c r="F4" s="82"/>
      <c r="G4" s="81" t="s">
        <v>171</v>
      </c>
      <c r="H4" s="81" t="s">
        <v>171</v>
      </c>
      <c r="I4" s="81" t="s">
        <v>171</v>
      </c>
      <c r="J4" s="80"/>
    </row>
    <row r="5" spans="1:10" s="79" customFormat="1" ht="7.5" customHeight="1" x14ac:dyDescent="0.2">
      <c r="A5" s="68"/>
      <c r="B5" s="69"/>
      <c r="C5" s="17"/>
      <c r="D5" s="68"/>
      <c r="E5" s="68"/>
      <c r="F5" s="67"/>
      <c r="G5" s="67"/>
      <c r="H5" s="67"/>
      <c r="I5" s="67"/>
      <c r="J5" s="67"/>
    </row>
    <row r="6" spans="1:10" s="79" customFormat="1" ht="11.25" customHeight="1" x14ac:dyDescent="0.2">
      <c r="A6" s="62" t="s">
        <v>170</v>
      </c>
      <c r="B6" s="61"/>
      <c r="C6" s="41"/>
      <c r="D6" s="60"/>
      <c r="E6" s="60"/>
      <c r="F6" s="59"/>
      <c r="G6" s="59"/>
      <c r="H6" s="59"/>
      <c r="I6" s="59"/>
      <c r="J6" s="59"/>
    </row>
    <row r="7" spans="1:10" s="79" customFormat="1" ht="7.5" customHeight="1" x14ac:dyDescent="0.2">
      <c r="A7" s="68"/>
      <c r="B7" s="69"/>
      <c r="C7" s="17"/>
      <c r="D7" s="68"/>
      <c r="E7" s="68"/>
      <c r="F7" s="67"/>
      <c r="G7" s="67"/>
      <c r="H7" s="67"/>
      <c r="I7" s="67"/>
      <c r="J7" s="67"/>
    </row>
    <row r="8" spans="1:10" ht="11.25" customHeight="1" x14ac:dyDescent="0.2">
      <c r="A8" s="24" t="s">
        <v>121</v>
      </c>
      <c r="B8" s="23"/>
      <c r="C8" s="22" t="s">
        <v>16</v>
      </c>
      <c r="D8" s="22" t="s">
        <v>41</v>
      </c>
      <c r="E8" s="22" t="s">
        <v>169</v>
      </c>
      <c r="F8" s="21" t="s">
        <v>9</v>
      </c>
      <c r="G8" s="20">
        <v>1.3</v>
      </c>
      <c r="H8" s="20">
        <v>1.3</v>
      </c>
      <c r="I8" s="20">
        <v>1.3</v>
      </c>
      <c r="J8" s="19">
        <v>2770</v>
      </c>
    </row>
    <row r="9" spans="1:10" ht="11.25" customHeight="1" x14ac:dyDescent="0.2">
      <c r="A9" s="24"/>
      <c r="B9" s="23"/>
      <c r="C9" s="22"/>
      <c r="D9" s="22"/>
      <c r="E9" s="22"/>
      <c r="F9" s="21" t="s">
        <v>8</v>
      </c>
      <c r="G9" s="20">
        <v>1.2</v>
      </c>
      <c r="H9" s="20">
        <v>1.2</v>
      </c>
      <c r="I9" s="20">
        <v>1.2</v>
      </c>
      <c r="J9" s="19">
        <v>2770</v>
      </c>
    </row>
    <row r="10" spans="1:10" s="79" customFormat="1" ht="11.25" customHeight="1" x14ac:dyDescent="0.2">
      <c r="A10" s="28" t="s">
        <v>167</v>
      </c>
      <c r="B10" s="5"/>
      <c r="C10" s="28" t="s">
        <v>16</v>
      </c>
      <c r="D10" s="28" t="s">
        <v>26</v>
      </c>
      <c r="E10" s="28" t="s">
        <v>168</v>
      </c>
      <c r="F10" s="27" t="s">
        <v>165</v>
      </c>
      <c r="G10" s="26">
        <v>1.8</v>
      </c>
      <c r="H10" s="26">
        <v>1.8</v>
      </c>
      <c r="I10" s="26">
        <v>1.8</v>
      </c>
      <c r="J10" s="36">
        <v>33390</v>
      </c>
    </row>
    <row r="11" spans="1:10" s="79" customFormat="1" ht="11.25" customHeight="1" x14ac:dyDescent="0.2">
      <c r="A11" s="22" t="s">
        <v>167</v>
      </c>
      <c r="B11" s="58"/>
      <c r="C11" s="22" t="s">
        <v>16</v>
      </c>
      <c r="D11" s="22" t="s">
        <v>126</v>
      </c>
      <c r="E11" s="22" t="s">
        <v>166</v>
      </c>
      <c r="F11" s="21" t="s">
        <v>165</v>
      </c>
      <c r="G11" s="20">
        <v>1.7</v>
      </c>
      <c r="H11" s="20">
        <v>1.7</v>
      </c>
      <c r="I11" s="20">
        <v>1.7</v>
      </c>
      <c r="J11" s="19">
        <v>31837</v>
      </c>
    </row>
    <row r="12" spans="1:10" s="79" customFormat="1" ht="11.25" customHeight="1" x14ac:dyDescent="0.2">
      <c r="A12" s="22"/>
      <c r="B12" s="58"/>
      <c r="C12" s="22"/>
      <c r="D12" s="22"/>
      <c r="E12" s="22"/>
      <c r="F12" s="21" t="s">
        <v>164</v>
      </c>
      <c r="G12" s="20">
        <v>1.7</v>
      </c>
      <c r="H12" s="20">
        <v>1.7</v>
      </c>
      <c r="I12" s="20">
        <v>1.7</v>
      </c>
      <c r="J12" s="19">
        <v>31837</v>
      </c>
    </row>
    <row r="13" spans="1:10" ht="11.25" customHeight="1" x14ac:dyDescent="0.2">
      <c r="A13" s="22"/>
      <c r="B13" s="58"/>
      <c r="C13" s="22"/>
      <c r="D13" s="22"/>
      <c r="E13" s="22"/>
      <c r="F13" s="21" t="s">
        <v>79</v>
      </c>
      <c r="G13" s="20">
        <v>1</v>
      </c>
      <c r="H13" s="20">
        <v>1</v>
      </c>
      <c r="I13" s="20">
        <v>0.9</v>
      </c>
      <c r="J13" s="19">
        <v>31837</v>
      </c>
    </row>
    <row r="14" spans="1:10" ht="11.25" customHeight="1" x14ac:dyDescent="0.2">
      <c r="A14" s="28" t="s">
        <v>119</v>
      </c>
      <c r="B14" s="5"/>
      <c r="C14" s="28" t="s">
        <v>16</v>
      </c>
      <c r="D14" s="28" t="s">
        <v>118</v>
      </c>
      <c r="E14" s="28" t="s">
        <v>163</v>
      </c>
      <c r="F14" s="27" t="s">
        <v>9</v>
      </c>
      <c r="G14" s="26">
        <v>0.6</v>
      </c>
      <c r="H14" s="26">
        <v>0.5</v>
      </c>
      <c r="I14" s="26">
        <v>0.5</v>
      </c>
      <c r="J14" s="27">
        <v>1921</v>
      </c>
    </row>
    <row r="15" spans="1:10" ht="11.25" customHeight="1" x14ac:dyDescent="0.2">
      <c r="A15" s="28"/>
      <c r="B15" s="5"/>
      <c r="C15" s="28"/>
      <c r="D15" s="28"/>
      <c r="E15" s="28"/>
      <c r="F15" s="27" t="s">
        <v>8</v>
      </c>
      <c r="G15" s="26">
        <v>0.6</v>
      </c>
      <c r="H15" s="26">
        <v>0.5</v>
      </c>
      <c r="I15" s="26">
        <v>0.5</v>
      </c>
      <c r="J15" s="27" t="s">
        <v>162</v>
      </c>
    </row>
    <row r="16" spans="1:10" ht="11.25" customHeight="1" x14ac:dyDescent="0.2">
      <c r="A16" s="28"/>
      <c r="B16" s="5"/>
      <c r="C16" s="28"/>
      <c r="D16" s="28"/>
      <c r="E16" s="28"/>
      <c r="F16" s="27">
        <v>8182</v>
      </c>
      <c r="G16" s="26">
        <v>0.6</v>
      </c>
      <c r="H16" s="26">
        <v>0.5</v>
      </c>
      <c r="I16" s="26">
        <v>0.5</v>
      </c>
      <c r="J16" s="27">
        <v>1964</v>
      </c>
    </row>
    <row r="17" spans="1:10" ht="11.25" customHeight="1" x14ac:dyDescent="0.2">
      <c r="A17" s="22" t="s">
        <v>161</v>
      </c>
      <c r="B17" s="58"/>
      <c r="C17" s="22" t="s">
        <v>127</v>
      </c>
      <c r="D17" s="22" t="s">
        <v>110</v>
      </c>
      <c r="E17" s="22" t="s">
        <v>160</v>
      </c>
      <c r="F17" s="21" t="s">
        <v>159</v>
      </c>
      <c r="G17" s="20">
        <v>6.5</v>
      </c>
      <c r="H17" s="20">
        <v>6.5</v>
      </c>
      <c r="I17" s="20">
        <v>6.5</v>
      </c>
      <c r="J17" s="19">
        <v>39630</v>
      </c>
    </row>
    <row r="18" spans="1:10" ht="11.25" customHeight="1" x14ac:dyDescent="0.2">
      <c r="A18" s="22"/>
      <c r="B18" s="58"/>
      <c r="C18" s="22"/>
      <c r="D18" s="22"/>
      <c r="E18" s="22"/>
      <c r="F18" s="21" t="s">
        <v>158</v>
      </c>
      <c r="G18" s="20">
        <v>6.5</v>
      </c>
      <c r="H18" s="20">
        <v>6.5</v>
      </c>
      <c r="I18" s="20">
        <v>6.5</v>
      </c>
      <c r="J18" s="19">
        <v>39630</v>
      </c>
    </row>
    <row r="19" spans="1:10" ht="11.25" customHeight="1" x14ac:dyDescent="0.2">
      <c r="A19" s="28" t="s">
        <v>116</v>
      </c>
      <c r="B19" s="5"/>
      <c r="C19" s="28" t="s">
        <v>16</v>
      </c>
      <c r="D19" s="28" t="s">
        <v>32</v>
      </c>
      <c r="E19" s="28" t="s">
        <v>157</v>
      </c>
      <c r="F19" s="27" t="s">
        <v>8</v>
      </c>
      <c r="G19" s="26">
        <v>0.7</v>
      </c>
      <c r="H19" s="26">
        <v>0.6</v>
      </c>
      <c r="I19" s="26">
        <v>0.2</v>
      </c>
      <c r="J19" s="36">
        <v>30926</v>
      </c>
    </row>
    <row r="20" spans="1:10" ht="11.25" customHeight="1" x14ac:dyDescent="0.2">
      <c r="A20" s="28"/>
      <c r="B20" s="5"/>
      <c r="C20" s="28"/>
      <c r="D20" s="29"/>
      <c r="E20" s="28"/>
      <c r="F20" s="27" t="s">
        <v>79</v>
      </c>
      <c r="G20" s="26">
        <v>2.1</v>
      </c>
      <c r="H20" s="26">
        <v>2</v>
      </c>
      <c r="I20" s="26">
        <v>1.9</v>
      </c>
      <c r="J20" s="36">
        <v>30926</v>
      </c>
    </row>
    <row r="21" spans="1:10" ht="11.25" customHeight="1" x14ac:dyDescent="0.2">
      <c r="A21" s="22" t="s">
        <v>114</v>
      </c>
      <c r="B21" s="58"/>
      <c r="C21" s="22" t="s">
        <v>99</v>
      </c>
      <c r="D21" s="22" t="s">
        <v>113</v>
      </c>
      <c r="E21" s="22" t="s">
        <v>156</v>
      </c>
      <c r="F21" s="21" t="s">
        <v>9</v>
      </c>
      <c r="G21" s="20">
        <v>1.4</v>
      </c>
      <c r="H21" s="20">
        <v>1.4</v>
      </c>
      <c r="I21" s="20">
        <v>1.4</v>
      </c>
      <c r="J21" s="19">
        <v>21398</v>
      </c>
    </row>
    <row r="22" spans="1:10" ht="11.25" customHeight="1" x14ac:dyDescent="0.2">
      <c r="A22" s="22"/>
      <c r="B22" s="58"/>
      <c r="C22" s="22"/>
      <c r="D22" s="22"/>
      <c r="E22" s="22"/>
      <c r="F22" s="21" t="s">
        <v>8</v>
      </c>
      <c r="G22" s="20">
        <v>1.4</v>
      </c>
      <c r="H22" s="20">
        <v>1.4</v>
      </c>
      <c r="I22" s="20">
        <v>1.4</v>
      </c>
      <c r="J22" s="19">
        <v>21398</v>
      </c>
    </row>
    <row r="23" spans="1:10" ht="11.25" customHeight="1" x14ac:dyDescent="0.2">
      <c r="A23" s="22"/>
      <c r="B23" s="58"/>
      <c r="C23" s="22"/>
      <c r="D23" s="22"/>
      <c r="E23" s="22"/>
      <c r="F23" s="21" t="s">
        <v>79</v>
      </c>
      <c r="G23" s="20">
        <v>1.4</v>
      </c>
      <c r="H23" s="20">
        <v>1.4</v>
      </c>
      <c r="I23" s="20">
        <v>1.4</v>
      </c>
      <c r="J23" s="19">
        <v>22525</v>
      </c>
    </row>
    <row r="24" spans="1:10" ht="11.25" customHeight="1" x14ac:dyDescent="0.2">
      <c r="A24" s="28" t="s">
        <v>111</v>
      </c>
      <c r="B24" s="5"/>
      <c r="C24" s="28" t="s">
        <v>16</v>
      </c>
      <c r="D24" s="28" t="s">
        <v>110</v>
      </c>
      <c r="E24" s="28" t="s">
        <v>155</v>
      </c>
      <c r="F24" s="27" t="s">
        <v>9</v>
      </c>
      <c r="G24" s="26">
        <v>1.5</v>
      </c>
      <c r="H24" s="26">
        <v>1</v>
      </c>
      <c r="I24" s="26">
        <v>1</v>
      </c>
      <c r="J24" s="36">
        <v>29707</v>
      </c>
    </row>
    <row r="25" spans="1:10" ht="11.25" customHeight="1" x14ac:dyDescent="0.2">
      <c r="A25" s="22" t="s">
        <v>111</v>
      </c>
      <c r="B25" s="58"/>
      <c r="C25" s="22" t="s">
        <v>16</v>
      </c>
      <c r="D25" s="22" t="s">
        <v>110</v>
      </c>
      <c r="E25" s="22" t="s">
        <v>109</v>
      </c>
      <c r="F25" s="21" t="s">
        <v>9</v>
      </c>
      <c r="G25" s="20">
        <v>0.6</v>
      </c>
      <c r="H25" s="20">
        <v>0.5</v>
      </c>
      <c r="I25" s="20">
        <v>0.5</v>
      </c>
      <c r="J25" s="19">
        <v>3835</v>
      </c>
    </row>
    <row r="26" spans="1:10" ht="11.25" customHeight="1" x14ac:dyDescent="0.2">
      <c r="A26" s="22"/>
      <c r="B26" s="58"/>
      <c r="C26" s="22"/>
      <c r="D26" s="22"/>
      <c r="E26" s="22"/>
      <c r="F26" s="21" t="s">
        <v>8</v>
      </c>
      <c r="G26" s="20">
        <v>0.6</v>
      </c>
      <c r="H26" s="20">
        <v>0.5</v>
      </c>
      <c r="I26" s="20">
        <v>0.5</v>
      </c>
      <c r="J26" s="19">
        <v>3835</v>
      </c>
    </row>
    <row r="27" spans="1:10" ht="11.25" customHeight="1" x14ac:dyDescent="0.2">
      <c r="A27" s="29" t="s">
        <v>55</v>
      </c>
      <c r="C27" s="28" t="s">
        <v>16</v>
      </c>
      <c r="D27" s="29" t="s">
        <v>38</v>
      </c>
      <c r="E27" s="28" t="s">
        <v>154</v>
      </c>
      <c r="F27" s="27" t="s">
        <v>9</v>
      </c>
      <c r="G27" s="26">
        <v>3.3</v>
      </c>
      <c r="H27" s="26">
        <v>3.1</v>
      </c>
      <c r="I27" s="26">
        <v>1.5</v>
      </c>
      <c r="J27" s="36">
        <v>31472</v>
      </c>
    </row>
    <row r="28" spans="1:10" ht="11.25" customHeight="1" x14ac:dyDescent="0.2">
      <c r="A28" s="29"/>
      <c r="C28" s="28"/>
      <c r="D28" s="29"/>
      <c r="E28" s="28"/>
      <c r="F28" s="27" t="s">
        <v>8</v>
      </c>
      <c r="G28" s="26">
        <v>3.3</v>
      </c>
      <c r="H28" s="26">
        <v>3.1</v>
      </c>
      <c r="I28" s="26">
        <v>1.5</v>
      </c>
      <c r="J28" s="36">
        <v>31533</v>
      </c>
    </row>
    <row r="29" spans="1:10" ht="11.25" customHeight="1" x14ac:dyDescent="0.2">
      <c r="A29" s="24" t="s">
        <v>55</v>
      </c>
      <c r="B29" s="31"/>
      <c r="C29" s="22" t="s">
        <v>16</v>
      </c>
      <c r="D29" s="24" t="s">
        <v>38</v>
      </c>
      <c r="E29" s="24" t="s">
        <v>54</v>
      </c>
      <c r="F29" s="55" t="s">
        <v>153</v>
      </c>
      <c r="G29" s="56">
        <v>0.7</v>
      </c>
      <c r="H29" s="55">
        <v>0.7</v>
      </c>
      <c r="I29" s="55">
        <v>0.2</v>
      </c>
      <c r="J29" s="64">
        <v>9467</v>
      </c>
    </row>
    <row r="30" spans="1:10" ht="11.25" customHeight="1" x14ac:dyDescent="0.2">
      <c r="A30" s="24"/>
      <c r="B30" s="31"/>
      <c r="C30" s="22"/>
      <c r="D30" s="24"/>
      <c r="E30" s="24"/>
      <c r="F30" s="55" t="s">
        <v>152</v>
      </c>
      <c r="G30" s="56">
        <v>0.7</v>
      </c>
      <c r="H30" s="55">
        <v>0.7</v>
      </c>
      <c r="I30" s="55">
        <v>0.2</v>
      </c>
      <c r="J30" s="64">
        <v>9467</v>
      </c>
    </row>
    <row r="31" spans="1:10" ht="11.25" customHeight="1" x14ac:dyDescent="0.2">
      <c r="A31" s="28" t="s">
        <v>51</v>
      </c>
      <c r="B31" s="5"/>
      <c r="C31" s="28" t="s">
        <v>16</v>
      </c>
      <c r="D31" s="28" t="s">
        <v>32</v>
      </c>
      <c r="E31" s="28" t="s">
        <v>50</v>
      </c>
      <c r="F31" s="27" t="s">
        <v>151</v>
      </c>
      <c r="G31" s="26">
        <v>0.6</v>
      </c>
      <c r="H31" s="26">
        <v>0.5</v>
      </c>
      <c r="I31" s="26">
        <v>0.1</v>
      </c>
      <c r="J31" s="36">
        <v>32509</v>
      </c>
    </row>
    <row r="32" spans="1:10" ht="11.25" customHeight="1" x14ac:dyDescent="0.2">
      <c r="A32" s="28"/>
      <c r="B32" s="5"/>
      <c r="C32" s="28"/>
      <c r="D32" s="28"/>
      <c r="E32" s="28"/>
      <c r="F32" s="27" t="s">
        <v>8</v>
      </c>
      <c r="G32" s="26">
        <v>0.6</v>
      </c>
      <c r="H32" s="26">
        <v>0.5</v>
      </c>
      <c r="I32" s="26">
        <v>0.1</v>
      </c>
      <c r="J32" s="36">
        <v>32509</v>
      </c>
    </row>
    <row r="33" spans="1:10" ht="11.25" customHeight="1" x14ac:dyDescent="0.2">
      <c r="A33" s="22" t="s">
        <v>51</v>
      </c>
      <c r="B33" s="58"/>
      <c r="C33" s="22" t="s">
        <v>16</v>
      </c>
      <c r="D33" s="22" t="s">
        <v>32</v>
      </c>
      <c r="E33" s="22" t="s">
        <v>150</v>
      </c>
      <c r="F33" s="21" t="s">
        <v>9</v>
      </c>
      <c r="G33" s="20">
        <v>0.6</v>
      </c>
      <c r="H33" s="20">
        <v>0.4</v>
      </c>
      <c r="I33" s="20">
        <v>0.1</v>
      </c>
      <c r="J33" s="21" t="s">
        <v>149</v>
      </c>
    </row>
    <row r="34" spans="1:10" ht="11.25" customHeight="1" x14ac:dyDescent="0.2">
      <c r="A34" s="22"/>
      <c r="B34" s="58"/>
      <c r="C34" s="22"/>
      <c r="D34" s="22"/>
      <c r="E34" s="22"/>
      <c r="F34" s="21" t="s">
        <v>148</v>
      </c>
      <c r="G34" s="20">
        <v>1</v>
      </c>
      <c r="H34" s="20">
        <v>0.8</v>
      </c>
      <c r="I34" s="20">
        <v>0.1</v>
      </c>
      <c r="J34" s="19">
        <v>32143</v>
      </c>
    </row>
    <row r="35" spans="1:10" ht="11.25" customHeight="1" x14ac:dyDescent="0.2">
      <c r="A35" s="28" t="s">
        <v>100</v>
      </c>
      <c r="B35" s="5"/>
      <c r="C35" s="28" t="s">
        <v>99</v>
      </c>
      <c r="D35" s="28" t="s">
        <v>47</v>
      </c>
      <c r="E35" s="28" t="s">
        <v>147</v>
      </c>
      <c r="F35" s="27" t="s">
        <v>9</v>
      </c>
      <c r="G35" s="26">
        <v>0.6</v>
      </c>
      <c r="H35" s="26">
        <v>0.6</v>
      </c>
      <c r="I35" s="26">
        <v>0.6</v>
      </c>
      <c r="J35" s="36">
        <v>7488</v>
      </c>
    </row>
    <row r="36" spans="1:10" ht="11.25" customHeight="1" x14ac:dyDescent="0.2">
      <c r="A36" s="28"/>
      <c r="B36" s="5"/>
      <c r="C36" s="28"/>
      <c r="D36" s="28"/>
      <c r="E36" s="28"/>
      <c r="F36" s="27" t="s">
        <v>8</v>
      </c>
      <c r="G36" s="26">
        <v>0.6</v>
      </c>
      <c r="H36" s="26">
        <v>0.6</v>
      </c>
      <c r="I36" s="26">
        <v>0.6</v>
      </c>
      <c r="J36" s="36">
        <v>14855</v>
      </c>
    </row>
    <row r="37" spans="1:10" ht="11.25" customHeight="1" x14ac:dyDescent="0.2">
      <c r="A37" s="22" t="s">
        <v>97</v>
      </c>
      <c r="B37" s="23"/>
      <c r="C37" s="22" t="s">
        <v>16</v>
      </c>
      <c r="D37" s="24" t="s">
        <v>32</v>
      </c>
      <c r="E37" s="22" t="s">
        <v>146</v>
      </c>
      <c r="F37" s="21" t="s">
        <v>9</v>
      </c>
      <c r="G37" s="20">
        <v>1.3</v>
      </c>
      <c r="H37" s="20">
        <v>1.3</v>
      </c>
      <c r="I37" s="20">
        <v>0.3</v>
      </c>
      <c r="J37" s="19">
        <v>34121</v>
      </c>
    </row>
    <row r="38" spans="1:10" ht="11.25" customHeight="1" x14ac:dyDescent="0.2">
      <c r="A38" s="28" t="s">
        <v>145</v>
      </c>
      <c r="B38" s="5"/>
      <c r="C38" s="28" t="s">
        <v>16</v>
      </c>
      <c r="D38" s="28" t="s">
        <v>29</v>
      </c>
      <c r="E38" s="28" t="s">
        <v>144</v>
      </c>
      <c r="F38" s="27" t="s">
        <v>9</v>
      </c>
      <c r="G38" s="26">
        <v>2.4</v>
      </c>
      <c r="H38" s="26">
        <v>2.4</v>
      </c>
      <c r="I38" s="26">
        <v>2.4</v>
      </c>
      <c r="J38" s="36">
        <v>30407</v>
      </c>
    </row>
    <row r="39" spans="1:10" ht="11.25" customHeight="1" x14ac:dyDescent="0.2">
      <c r="A39" s="28"/>
      <c r="B39" s="5"/>
      <c r="C39" s="28"/>
      <c r="D39" s="28"/>
      <c r="E39" s="28"/>
      <c r="F39" s="27" t="s">
        <v>8</v>
      </c>
      <c r="G39" s="26">
        <v>2.4</v>
      </c>
      <c r="H39" s="26">
        <v>2.4</v>
      </c>
      <c r="I39" s="26">
        <v>2.4</v>
      </c>
      <c r="J39" s="36">
        <v>30407</v>
      </c>
    </row>
    <row r="40" spans="1:10" ht="11.25" customHeight="1" x14ac:dyDescent="0.2">
      <c r="A40" s="24" t="s">
        <v>13</v>
      </c>
      <c r="B40" s="23"/>
      <c r="C40" s="22" t="s">
        <v>12</v>
      </c>
      <c r="D40" s="22" t="s">
        <v>118</v>
      </c>
      <c r="E40" s="22" t="s">
        <v>143</v>
      </c>
      <c r="F40" s="21" t="s">
        <v>9</v>
      </c>
      <c r="G40" s="20">
        <v>15</v>
      </c>
      <c r="H40" s="20">
        <v>15</v>
      </c>
      <c r="I40" s="20">
        <v>15</v>
      </c>
      <c r="J40" s="19">
        <v>10044</v>
      </c>
    </row>
    <row r="41" spans="1:10" ht="11.25" customHeight="1" x14ac:dyDescent="0.2">
      <c r="A41" s="24"/>
      <c r="B41" s="23"/>
      <c r="C41" s="22"/>
      <c r="D41" s="22"/>
      <c r="E41" s="22"/>
      <c r="F41" s="21" t="s">
        <v>8</v>
      </c>
      <c r="G41" s="20">
        <v>15</v>
      </c>
      <c r="H41" s="20">
        <v>15</v>
      </c>
      <c r="I41" s="20">
        <v>15</v>
      </c>
      <c r="J41" s="19">
        <v>10044</v>
      </c>
    </row>
    <row r="42" spans="1:10" ht="11.25" customHeight="1" x14ac:dyDescent="0.2">
      <c r="A42" s="29" t="s">
        <v>13</v>
      </c>
      <c r="B42" s="35"/>
      <c r="C42" s="28" t="s">
        <v>12</v>
      </c>
      <c r="D42" s="28" t="s">
        <v>29</v>
      </c>
      <c r="E42" s="28" t="s">
        <v>28</v>
      </c>
      <c r="F42" s="27" t="s">
        <v>9</v>
      </c>
      <c r="G42" s="26">
        <v>2</v>
      </c>
      <c r="H42" s="26">
        <v>1.2</v>
      </c>
      <c r="I42" s="26">
        <v>1.2</v>
      </c>
      <c r="J42" s="36" t="s">
        <v>142</v>
      </c>
    </row>
    <row r="43" spans="1:10" ht="11.25" customHeight="1" x14ac:dyDescent="0.2">
      <c r="A43" s="24" t="s">
        <v>13</v>
      </c>
      <c r="B43" s="23"/>
      <c r="C43" s="22" t="s">
        <v>12</v>
      </c>
      <c r="D43" s="22" t="s">
        <v>26</v>
      </c>
      <c r="E43" s="22" t="s">
        <v>141</v>
      </c>
      <c r="F43" s="21" t="s">
        <v>9</v>
      </c>
      <c r="G43" s="20">
        <v>2.5</v>
      </c>
      <c r="H43" s="20">
        <v>2</v>
      </c>
      <c r="I43" s="20">
        <v>2</v>
      </c>
      <c r="J43" s="19">
        <v>3805</v>
      </c>
    </row>
    <row r="44" spans="1:10" ht="11.25" customHeight="1" x14ac:dyDescent="0.2">
      <c r="A44" s="24"/>
      <c r="B44" s="23"/>
      <c r="C44" s="22"/>
      <c r="D44" s="22"/>
      <c r="E44" s="22"/>
      <c r="F44" s="21" t="s">
        <v>8</v>
      </c>
      <c r="G44" s="20">
        <v>2.5</v>
      </c>
      <c r="H44" s="20">
        <v>2</v>
      </c>
      <c r="I44" s="20">
        <v>2</v>
      </c>
      <c r="J44" s="19">
        <v>3805</v>
      </c>
    </row>
    <row r="45" spans="1:10" ht="11.25" customHeight="1" x14ac:dyDescent="0.2">
      <c r="A45" s="29" t="s">
        <v>13</v>
      </c>
      <c r="B45" s="35"/>
      <c r="C45" s="28" t="s">
        <v>12</v>
      </c>
      <c r="D45" s="28" t="s">
        <v>29</v>
      </c>
      <c r="E45" s="28" t="s">
        <v>140</v>
      </c>
      <c r="F45" s="27" t="s">
        <v>79</v>
      </c>
      <c r="G45" s="26">
        <v>1</v>
      </c>
      <c r="H45" s="26">
        <v>1.2</v>
      </c>
      <c r="I45" s="26">
        <v>1.2</v>
      </c>
      <c r="J45" s="36">
        <v>4566</v>
      </c>
    </row>
    <row r="46" spans="1:10" ht="11.25" customHeight="1" x14ac:dyDescent="0.2">
      <c r="A46" s="24" t="s">
        <v>13</v>
      </c>
      <c r="B46" s="23"/>
      <c r="C46" s="22" t="s">
        <v>12</v>
      </c>
      <c r="D46" s="22" t="s">
        <v>26</v>
      </c>
      <c r="E46" s="22" t="s">
        <v>26</v>
      </c>
      <c r="F46" s="21" t="s">
        <v>9</v>
      </c>
      <c r="G46" s="20">
        <v>3.8</v>
      </c>
      <c r="H46" s="20">
        <v>2</v>
      </c>
      <c r="I46" s="20">
        <v>2</v>
      </c>
      <c r="J46" s="19">
        <v>4200</v>
      </c>
    </row>
    <row r="47" spans="1:10" ht="11.25" customHeight="1" x14ac:dyDescent="0.2">
      <c r="A47" s="28" t="s">
        <v>17</v>
      </c>
      <c r="B47" s="5"/>
      <c r="C47" s="28" t="s">
        <v>16</v>
      </c>
      <c r="D47" s="28" t="s">
        <v>11</v>
      </c>
      <c r="E47" s="28" t="s">
        <v>15</v>
      </c>
      <c r="F47" s="27" t="s">
        <v>8</v>
      </c>
      <c r="G47" s="26">
        <v>1</v>
      </c>
      <c r="H47" s="26">
        <v>1</v>
      </c>
      <c r="I47" s="26">
        <v>1</v>
      </c>
      <c r="J47" s="36">
        <v>32234</v>
      </c>
    </row>
    <row r="48" spans="1:10" ht="11.25" customHeight="1" x14ac:dyDescent="0.2">
      <c r="A48" s="22" t="s">
        <v>74</v>
      </c>
      <c r="B48" s="58"/>
      <c r="C48" s="22" t="s">
        <v>12</v>
      </c>
      <c r="D48" s="22" t="s">
        <v>11</v>
      </c>
      <c r="E48" s="22" t="s">
        <v>139</v>
      </c>
      <c r="F48" s="21" t="s">
        <v>9</v>
      </c>
      <c r="G48" s="20">
        <v>1.7</v>
      </c>
      <c r="H48" s="20">
        <v>1.7</v>
      </c>
      <c r="I48" s="20">
        <v>1.7</v>
      </c>
      <c r="J48" s="19">
        <v>30590</v>
      </c>
    </row>
    <row r="49" spans="1:10" ht="11.25" customHeight="1" x14ac:dyDescent="0.2">
      <c r="A49" s="22"/>
      <c r="B49" s="58"/>
      <c r="C49" s="22"/>
      <c r="D49" s="22"/>
      <c r="E49" s="22"/>
      <c r="F49" s="21" t="s">
        <v>8</v>
      </c>
      <c r="G49" s="20">
        <v>1.7</v>
      </c>
      <c r="H49" s="20">
        <v>1.7</v>
      </c>
      <c r="I49" s="20">
        <v>1.7</v>
      </c>
      <c r="J49" s="19">
        <v>30590</v>
      </c>
    </row>
    <row r="50" spans="1:10" ht="11.25" customHeight="1" x14ac:dyDescent="0.2">
      <c r="A50" s="22"/>
      <c r="B50" s="58"/>
      <c r="C50" s="22"/>
      <c r="D50" s="22"/>
      <c r="E50" s="22"/>
      <c r="F50" s="21" t="s">
        <v>79</v>
      </c>
      <c r="G50" s="20">
        <v>0.2</v>
      </c>
      <c r="H50" s="20">
        <v>0.2</v>
      </c>
      <c r="I50" s="20">
        <v>0.2</v>
      </c>
      <c r="J50" s="19">
        <v>13789</v>
      </c>
    </row>
    <row r="51" spans="1:10" ht="11.25" customHeight="1" x14ac:dyDescent="0.2">
      <c r="A51" s="28" t="s">
        <v>137</v>
      </c>
      <c r="B51" s="5"/>
      <c r="C51" s="28" t="s">
        <v>127</v>
      </c>
      <c r="D51" s="28" t="s">
        <v>110</v>
      </c>
      <c r="E51" s="28" t="s">
        <v>138</v>
      </c>
      <c r="F51" s="27" t="s">
        <v>9</v>
      </c>
      <c r="G51" s="26">
        <v>2.4</v>
      </c>
      <c r="H51" s="26">
        <v>2.7</v>
      </c>
      <c r="I51" s="26">
        <v>2.7</v>
      </c>
      <c r="J51" s="36">
        <v>21217</v>
      </c>
    </row>
    <row r="52" spans="1:10" ht="11.25" customHeight="1" x14ac:dyDescent="0.2">
      <c r="A52" s="28"/>
      <c r="B52" s="5"/>
      <c r="C52" s="28"/>
      <c r="D52" s="28"/>
      <c r="E52" s="28"/>
      <c r="F52" s="27" t="s">
        <v>8</v>
      </c>
      <c r="G52" s="26">
        <v>2.4</v>
      </c>
      <c r="H52" s="26">
        <v>2.7</v>
      </c>
      <c r="I52" s="26">
        <v>2.7</v>
      </c>
      <c r="J52" s="36">
        <v>21217</v>
      </c>
    </row>
    <row r="53" spans="1:10" ht="11.25" customHeight="1" x14ac:dyDescent="0.2">
      <c r="A53" s="22" t="s">
        <v>137</v>
      </c>
      <c r="B53" s="58"/>
      <c r="C53" s="22" t="s">
        <v>127</v>
      </c>
      <c r="D53" s="22" t="s">
        <v>136</v>
      </c>
      <c r="E53" s="22" t="s">
        <v>135</v>
      </c>
      <c r="F53" s="21" t="s">
        <v>9</v>
      </c>
      <c r="G53" s="20">
        <v>50.6</v>
      </c>
      <c r="H53" s="20">
        <v>50.6</v>
      </c>
      <c r="I53" s="20">
        <v>50.6</v>
      </c>
      <c r="J53" s="19">
        <v>23316</v>
      </c>
    </row>
    <row r="54" spans="1:10" ht="11.25" customHeight="1" x14ac:dyDescent="0.2">
      <c r="A54" s="22"/>
      <c r="B54" s="58"/>
      <c r="C54" s="22"/>
      <c r="D54" s="22"/>
      <c r="E54" s="22"/>
      <c r="F54" s="21" t="s">
        <v>8</v>
      </c>
      <c r="G54" s="20">
        <v>50.6</v>
      </c>
      <c r="H54" s="20">
        <v>50.6</v>
      </c>
      <c r="I54" s="20">
        <v>50.6</v>
      </c>
      <c r="J54" s="19">
        <v>23346</v>
      </c>
    </row>
    <row r="55" spans="1:10" ht="11.25" customHeight="1" x14ac:dyDescent="0.2">
      <c r="A55" s="22"/>
      <c r="B55" s="58"/>
      <c r="C55" s="22"/>
      <c r="D55" s="22"/>
      <c r="E55" s="22"/>
      <c r="F55" s="21" t="s">
        <v>79</v>
      </c>
      <c r="G55" s="20">
        <v>50.6</v>
      </c>
      <c r="H55" s="20">
        <v>50.6</v>
      </c>
      <c r="I55" s="20">
        <v>50.6</v>
      </c>
      <c r="J55" s="19">
        <v>23408</v>
      </c>
    </row>
    <row r="56" spans="1:10" ht="11.25" customHeight="1" x14ac:dyDescent="0.2">
      <c r="A56" s="28" t="s">
        <v>134</v>
      </c>
      <c r="B56" s="78"/>
      <c r="C56" s="28" t="s">
        <v>127</v>
      </c>
      <c r="D56" s="77" t="s">
        <v>44</v>
      </c>
      <c r="E56" s="28" t="s">
        <v>133</v>
      </c>
      <c r="F56" s="76" t="s">
        <v>9</v>
      </c>
      <c r="G56" s="75">
        <v>2.2999999999999998</v>
      </c>
      <c r="H56" s="75">
        <v>2.2999999999999998</v>
      </c>
      <c r="I56" s="75">
        <v>2.2999999999999998</v>
      </c>
      <c r="J56" s="74">
        <v>31199</v>
      </c>
    </row>
    <row r="57" spans="1:10" ht="11.25" customHeight="1" x14ac:dyDescent="0.2">
      <c r="A57" s="22" t="s">
        <v>128</v>
      </c>
      <c r="B57" s="58"/>
      <c r="C57" s="22" t="s">
        <v>127</v>
      </c>
      <c r="D57" s="22" t="s">
        <v>26</v>
      </c>
      <c r="E57" s="22" t="s">
        <v>132</v>
      </c>
      <c r="F57" s="21" t="s">
        <v>9</v>
      </c>
      <c r="G57" s="20">
        <v>1.5</v>
      </c>
      <c r="H57" s="20">
        <v>1.5</v>
      </c>
      <c r="I57" s="20">
        <v>1.5</v>
      </c>
      <c r="J57" s="19">
        <v>35796</v>
      </c>
    </row>
    <row r="58" spans="1:10" ht="11.25" customHeight="1" x14ac:dyDescent="0.2">
      <c r="A58" s="22"/>
      <c r="B58" s="58"/>
      <c r="C58" s="22"/>
      <c r="D58" s="22"/>
      <c r="E58" s="22"/>
      <c r="F58" s="21" t="s">
        <v>8</v>
      </c>
      <c r="G58" s="20">
        <v>0.6</v>
      </c>
      <c r="H58" s="20">
        <v>0.6</v>
      </c>
      <c r="I58" s="20">
        <v>0.6</v>
      </c>
      <c r="J58" s="19">
        <v>35796</v>
      </c>
    </row>
    <row r="59" spans="1:10" ht="11.25" customHeight="1" x14ac:dyDescent="0.2">
      <c r="A59" s="22"/>
      <c r="B59" s="58"/>
      <c r="C59" s="22"/>
      <c r="D59" s="22"/>
      <c r="E59" s="22"/>
      <c r="F59" s="21" t="s">
        <v>131</v>
      </c>
      <c r="G59" s="20">
        <v>0.1</v>
      </c>
      <c r="H59" s="20">
        <v>0.1</v>
      </c>
      <c r="I59" s="20">
        <v>0.1</v>
      </c>
      <c r="J59" s="19">
        <v>44256</v>
      </c>
    </row>
    <row r="60" spans="1:10" ht="11.25" customHeight="1" x14ac:dyDescent="0.2">
      <c r="A60" s="28" t="s">
        <v>128</v>
      </c>
      <c r="B60" s="5"/>
      <c r="C60" s="28" t="s">
        <v>127</v>
      </c>
      <c r="D60" s="28" t="s">
        <v>130</v>
      </c>
      <c r="E60" s="28" t="s">
        <v>129</v>
      </c>
      <c r="F60" s="27" t="s">
        <v>9</v>
      </c>
      <c r="G60" s="26">
        <v>2</v>
      </c>
      <c r="H60" s="26">
        <v>2</v>
      </c>
      <c r="I60" s="26">
        <v>2</v>
      </c>
      <c r="J60" s="36">
        <v>21398</v>
      </c>
    </row>
    <row r="61" spans="1:10" ht="11.25" customHeight="1" x14ac:dyDescent="0.2">
      <c r="A61" s="28"/>
      <c r="B61" s="5"/>
      <c r="C61" s="28"/>
      <c r="D61" s="28"/>
      <c r="E61" s="28"/>
      <c r="F61" s="27" t="s">
        <v>8</v>
      </c>
      <c r="G61" s="26">
        <v>2</v>
      </c>
      <c r="H61" s="26">
        <v>2</v>
      </c>
      <c r="I61" s="26">
        <v>2</v>
      </c>
      <c r="J61" s="36">
        <v>21398</v>
      </c>
    </row>
    <row r="62" spans="1:10" ht="11.25" customHeight="1" x14ac:dyDescent="0.2">
      <c r="A62" s="22" t="s">
        <v>128</v>
      </c>
      <c r="B62" s="58"/>
      <c r="C62" s="22" t="s">
        <v>127</v>
      </c>
      <c r="D62" s="22" t="s">
        <v>126</v>
      </c>
      <c r="E62" s="22" t="s">
        <v>125</v>
      </c>
      <c r="F62" s="21" t="s">
        <v>9</v>
      </c>
      <c r="G62" s="20">
        <v>1.9</v>
      </c>
      <c r="H62" s="20">
        <v>1.9</v>
      </c>
      <c r="I62" s="20">
        <v>1.9</v>
      </c>
      <c r="J62" s="19">
        <v>21398</v>
      </c>
    </row>
    <row r="63" spans="1:10" ht="7.5" customHeight="1" x14ac:dyDescent="0.2">
      <c r="A63" s="68"/>
      <c r="B63" s="69"/>
      <c r="C63" s="17"/>
      <c r="D63" s="68"/>
      <c r="E63" s="68"/>
      <c r="F63" s="67"/>
      <c r="G63" s="67"/>
      <c r="H63" s="67"/>
      <c r="I63" s="67"/>
      <c r="J63" s="67"/>
    </row>
    <row r="64" spans="1:10" ht="11.25" customHeight="1" x14ac:dyDescent="0.2">
      <c r="A64" s="72" t="s">
        <v>63</v>
      </c>
      <c r="B64" s="73"/>
      <c r="C64" s="54"/>
      <c r="D64" s="72"/>
      <c r="E64" s="72"/>
      <c r="F64" s="70"/>
      <c r="G64" s="71">
        <f>SUM(G8:G62)</f>
        <v>264.70000000000005</v>
      </c>
      <c r="H64" s="71">
        <f>SUM(H8:H62)</f>
        <v>259.7</v>
      </c>
      <c r="I64" s="71">
        <f>SUM(I8:I62)</f>
        <v>252.10000000000002</v>
      </c>
      <c r="J64" s="70"/>
    </row>
    <row r="65" spans="1:10" ht="11.25" customHeight="1" x14ac:dyDescent="0.2">
      <c r="A65" s="68"/>
      <c r="B65" s="69"/>
      <c r="C65" s="17"/>
      <c r="D65" s="68"/>
      <c r="E65" s="68"/>
      <c r="F65" s="67"/>
      <c r="G65" s="67"/>
      <c r="H65" s="67"/>
      <c r="I65" s="67"/>
      <c r="J65" s="67"/>
    </row>
    <row r="66" spans="1:10" x14ac:dyDescent="0.2">
      <c r="A66" s="62" t="s">
        <v>124</v>
      </c>
      <c r="B66" s="61"/>
      <c r="C66" s="41"/>
      <c r="D66" s="60"/>
      <c r="E66" s="60"/>
      <c r="F66" s="59"/>
      <c r="G66" s="59"/>
      <c r="H66" s="59"/>
      <c r="I66" s="59"/>
      <c r="J66" s="59"/>
    </row>
    <row r="67" spans="1:10" ht="7.5" customHeight="1" x14ac:dyDescent="0.2">
      <c r="A67" s="68"/>
      <c r="B67" s="69"/>
      <c r="C67" s="17"/>
      <c r="D67" s="68"/>
      <c r="E67" s="68"/>
      <c r="F67" s="67"/>
      <c r="G67" s="67"/>
      <c r="H67" s="67"/>
      <c r="I67" s="67"/>
      <c r="J67" s="67"/>
    </row>
    <row r="68" spans="1:10" ht="11.25" customHeight="1" x14ac:dyDescent="0.2">
      <c r="A68" s="24" t="s">
        <v>121</v>
      </c>
      <c r="B68" s="31"/>
      <c r="C68" s="58" t="s">
        <v>16</v>
      </c>
      <c r="D68" s="24" t="s">
        <v>41</v>
      </c>
      <c r="E68" s="24" t="s">
        <v>123</v>
      </c>
      <c r="F68" s="55" t="s">
        <v>8</v>
      </c>
      <c r="G68" s="57">
        <v>0.27500000000000002</v>
      </c>
      <c r="H68" s="56">
        <v>0.2</v>
      </c>
      <c r="I68" s="56">
        <v>0.2</v>
      </c>
      <c r="J68" s="64">
        <v>5327</v>
      </c>
    </row>
    <row r="69" spans="1:10" ht="11.25" customHeight="1" x14ac:dyDescent="0.2">
      <c r="A69" s="29" t="s">
        <v>121</v>
      </c>
      <c r="C69" s="5" t="s">
        <v>16</v>
      </c>
      <c r="D69" s="29" t="s">
        <v>41</v>
      </c>
      <c r="E69" s="29" t="s">
        <v>122</v>
      </c>
      <c r="F69" s="32" t="s">
        <v>9</v>
      </c>
      <c r="G69" s="34">
        <v>0.625</v>
      </c>
      <c r="H69" s="33">
        <v>0.5</v>
      </c>
      <c r="I69" s="33">
        <v>0.5</v>
      </c>
      <c r="J69" s="63">
        <v>15554</v>
      </c>
    </row>
    <row r="70" spans="1:10" ht="11.25" customHeight="1" x14ac:dyDescent="0.2">
      <c r="A70" s="24" t="s">
        <v>121</v>
      </c>
      <c r="B70" s="31"/>
      <c r="C70" s="58" t="s">
        <v>16</v>
      </c>
      <c r="D70" s="24" t="s">
        <v>41</v>
      </c>
      <c r="E70" s="24" t="s">
        <v>120</v>
      </c>
      <c r="F70" s="55" t="s">
        <v>79</v>
      </c>
      <c r="G70" s="57">
        <v>0.65</v>
      </c>
      <c r="H70" s="56">
        <v>0.65</v>
      </c>
      <c r="I70" s="56">
        <v>0.65</v>
      </c>
      <c r="J70" s="64">
        <v>33848</v>
      </c>
    </row>
    <row r="71" spans="1:10" ht="11.25" customHeight="1" x14ac:dyDescent="0.2">
      <c r="A71" s="28" t="s">
        <v>119</v>
      </c>
      <c r="B71" s="5"/>
      <c r="C71" s="28" t="s">
        <v>16</v>
      </c>
      <c r="D71" s="29" t="s">
        <v>118</v>
      </c>
      <c r="E71" s="29" t="s">
        <v>118</v>
      </c>
      <c r="F71" s="32" t="s">
        <v>9</v>
      </c>
      <c r="G71" s="34">
        <v>0.5</v>
      </c>
      <c r="H71" s="33">
        <v>0.5</v>
      </c>
      <c r="I71" s="33">
        <v>0.5</v>
      </c>
      <c r="J71" s="32">
        <v>1961</v>
      </c>
    </row>
    <row r="72" spans="1:10" ht="11.25" customHeight="1" x14ac:dyDescent="0.2">
      <c r="A72" s="22" t="s">
        <v>116</v>
      </c>
      <c r="B72" s="58"/>
      <c r="C72" s="22" t="s">
        <v>16</v>
      </c>
      <c r="D72" s="22" t="s">
        <v>32</v>
      </c>
      <c r="E72" s="24" t="s">
        <v>117</v>
      </c>
      <c r="F72" s="55" t="s">
        <v>9</v>
      </c>
      <c r="G72" s="57">
        <v>0.2</v>
      </c>
      <c r="H72" s="56">
        <v>0.2</v>
      </c>
      <c r="I72" s="56">
        <v>4.4999999999999998E-2</v>
      </c>
      <c r="J72" s="64">
        <v>1553</v>
      </c>
    </row>
    <row r="73" spans="1:10" ht="11.25" customHeight="1" x14ac:dyDescent="0.2">
      <c r="A73" s="28" t="s">
        <v>116</v>
      </c>
      <c r="B73" s="5"/>
      <c r="C73" s="28" t="s">
        <v>16</v>
      </c>
      <c r="D73" s="29" t="s">
        <v>32</v>
      </c>
      <c r="E73" s="29" t="s">
        <v>115</v>
      </c>
      <c r="F73" s="32" t="s">
        <v>9</v>
      </c>
      <c r="G73" s="34">
        <v>0.12</v>
      </c>
      <c r="H73" s="33">
        <v>9.5000000000000001E-2</v>
      </c>
      <c r="I73" s="33">
        <v>0.03</v>
      </c>
      <c r="J73" s="63">
        <v>32752</v>
      </c>
    </row>
    <row r="74" spans="1:10" ht="11.25" customHeight="1" x14ac:dyDescent="0.2">
      <c r="A74" s="22" t="s">
        <v>114</v>
      </c>
      <c r="B74" s="58"/>
      <c r="C74" s="22" t="s">
        <v>99</v>
      </c>
      <c r="D74" s="24" t="s">
        <v>113</v>
      </c>
      <c r="E74" s="24" t="s">
        <v>112</v>
      </c>
      <c r="F74" s="55" t="s">
        <v>9</v>
      </c>
      <c r="G74" s="57">
        <v>0.35</v>
      </c>
      <c r="H74" s="56">
        <v>0.35</v>
      </c>
      <c r="I74" s="56">
        <v>0.35</v>
      </c>
      <c r="J74" s="64">
        <v>34731</v>
      </c>
    </row>
    <row r="75" spans="1:10" ht="11.25" customHeight="1" x14ac:dyDescent="0.2">
      <c r="A75" s="22"/>
      <c r="B75" s="58"/>
      <c r="C75" s="22"/>
      <c r="D75" s="24"/>
      <c r="E75" s="24"/>
      <c r="F75" s="55" t="s">
        <v>8</v>
      </c>
      <c r="G75" s="57">
        <v>0.35</v>
      </c>
      <c r="H75" s="56">
        <v>0.35</v>
      </c>
      <c r="I75" s="56">
        <v>0.35</v>
      </c>
      <c r="J75" s="64">
        <v>34731</v>
      </c>
    </row>
    <row r="76" spans="1:10" ht="11.25" customHeight="1" x14ac:dyDescent="0.2">
      <c r="A76" s="28" t="s">
        <v>111</v>
      </c>
      <c r="B76" s="5"/>
      <c r="C76" s="28" t="s">
        <v>16</v>
      </c>
      <c r="D76" s="29" t="s">
        <v>110</v>
      </c>
      <c r="E76" s="29" t="s">
        <v>109</v>
      </c>
      <c r="F76" s="32" t="s">
        <v>9</v>
      </c>
      <c r="G76" s="34">
        <v>0.8</v>
      </c>
      <c r="H76" s="33">
        <v>0.8</v>
      </c>
      <c r="I76" s="33">
        <v>0.3</v>
      </c>
      <c r="J76" s="63">
        <v>18203</v>
      </c>
    </row>
    <row r="77" spans="1:10" ht="11.25" customHeight="1" x14ac:dyDescent="0.2">
      <c r="A77" s="24" t="s">
        <v>108</v>
      </c>
      <c r="B77" s="31"/>
      <c r="C77" s="58" t="s">
        <v>16</v>
      </c>
      <c r="D77" s="24" t="s">
        <v>38</v>
      </c>
      <c r="E77" s="24" t="s">
        <v>107</v>
      </c>
      <c r="F77" s="55" t="s">
        <v>9</v>
      </c>
      <c r="G77" s="57">
        <v>0.5</v>
      </c>
      <c r="H77" s="56">
        <v>0.4</v>
      </c>
      <c r="I77" s="56">
        <v>0.4</v>
      </c>
      <c r="J77" s="55">
        <v>1931</v>
      </c>
    </row>
    <row r="78" spans="1:10" ht="11.25" customHeight="1" x14ac:dyDescent="0.2">
      <c r="A78" s="29" t="s">
        <v>105</v>
      </c>
      <c r="C78" s="66" t="s">
        <v>16</v>
      </c>
      <c r="D78" s="29" t="s">
        <v>70</v>
      </c>
      <c r="E78" s="29" t="s">
        <v>106</v>
      </c>
      <c r="F78" s="32" t="s">
        <v>9</v>
      </c>
      <c r="G78" s="34">
        <v>0.11</v>
      </c>
      <c r="H78" s="33">
        <v>0.11</v>
      </c>
      <c r="I78" s="33">
        <v>0.11</v>
      </c>
      <c r="J78" s="63">
        <v>32203</v>
      </c>
    </row>
    <row r="79" spans="1:10" ht="11.25" customHeight="1" x14ac:dyDescent="0.2">
      <c r="A79" s="24" t="s">
        <v>105</v>
      </c>
      <c r="B79" s="31"/>
      <c r="C79" s="65" t="s">
        <v>16</v>
      </c>
      <c r="D79" s="24" t="s">
        <v>70</v>
      </c>
      <c r="E79" s="24" t="s">
        <v>104</v>
      </c>
      <c r="F79" s="55" t="s">
        <v>8</v>
      </c>
      <c r="G79" s="57">
        <v>0.21</v>
      </c>
      <c r="H79" s="56">
        <v>0.21</v>
      </c>
      <c r="I79" s="56">
        <v>0.21</v>
      </c>
      <c r="J79" s="64">
        <v>32203</v>
      </c>
    </row>
    <row r="80" spans="1:10" ht="11.25" customHeight="1" x14ac:dyDescent="0.2">
      <c r="A80" s="29" t="s">
        <v>103</v>
      </c>
      <c r="B80" s="35"/>
      <c r="C80" s="5" t="s">
        <v>16</v>
      </c>
      <c r="D80" s="29" t="s">
        <v>102</v>
      </c>
      <c r="E80" s="29" t="s">
        <v>60</v>
      </c>
      <c r="F80" s="32" t="s">
        <v>9</v>
      </c>
      <c r="G80" s="34">
        <v>0.26</v>
      </c>
      <c r="H80" s="33">
        <v>0.23</v>
      </c>
      <c r="I80" s="33">
        <v>0.23</v>
      </c>
      <c r="J80" s="63">
        <v>10472</v>
      </c>
    </row>
    <row r="81" spans="1:10" ht="11.25" customHeight="1" x14ac:dyDescent="0.2">
      <c r="A81" s="24" t="s">
        <v>103</v>
      </c>
      <c r="B81" s="23"/>
      <c r="C81" s="58" t="s">
        <v>16</v>
      </c>
      <c r="D81" s="24" t="s">
        <v>102</v>
      </c>
      <c r="E81" s="24" t="s">
        <v>57</v>
      </c>
      <c r="F81" s="55" t="s">
        <v>9</v>
      </c>
      <c r="G81" s="57">
        <v>0.26</v>
      </c>
      <c r="H81" s="56">
        <v>0.245</v>
      </c>
      <c r="I81" s="56">
        <v>0.245</v>
      </c>
      <c r="J81" s="64">
        <v>14793</v>
      </c>
    </row>
    <row r="82" spans="1:10" ht="11.25" customHeight="1" x14ac:dyDescent="0.2">
      <c r="A82" s="29" t="s">
        <v>103</v>
      </c>
      <c r="B82" s="35"/>
      <c r="C82" s="5" t="s">
        <v>16</v>
      </c>
      <c r="D82" s="29" t="s">
        <v>102</v>
      </c>
      <c r="E82" s="29" t="s">
        <v>101</v>
      </c>
      <c r="F82" s="32" t="s">
        <v>9</v>
      </c>
      <c r="G82" s="34">
        <v>0.1</v>
      </c>
      <c r="H82" s="33">
        <v>0.10100000000000001</v>
      </c>
      <c r="I82" s="33">
        <v>0.6</v>
      </c>
      <c r="J82" s="63">
        <v>29799</v>
      </c>
    </row>
    <row r="83" spans="1:10" ht="11.25" customHeight="1" x14ac:dyDescent="0.2">
      <c r="A83" s="22" t="s">
        <v>100</v>
      </c>
      <c r="B83" s="58"/>
      <c r="C83" s="22" t="s">
        <v>99</v>
      </c>
      <c r="D83" s="24" t="s">
        <v>47</v>
      </c>
      <c r="E83" s="24" t="s">
        <v>98</v>
      </c>
      <c r="F83" s="55" t="s">
        <v>9</v>
      </c>
      <c r="G83" s="57">
        <v>0.3</v>
      </c>
      <c r="H83" s="56">
        <v>0.3</v>
      </c>
      <c r="I83" s="56">
        <v>0.3</v>
      </c>
      <c r="J83" s="55">
        <v>1941</v>
      </c>
    </row>
    <row r="84" spans="1:10" ht="11.25" customHeight="1" x14ac:dyDescent="0.2">
      <c r="A84" s="22"/>
      <c r="B84" s="58"/>
      <c r="C84" s="22"/>
      <c r="D84" s="24"/>
      <c r="E84" s="24"/>
      <c r="F84" s="55" t="s">
        <v>8</v>
      </c>
      <c r="G84" s="57">
        <v>0.3</v>
      </c>
      <c r="H84" s="56">
        <v>0.3</v>
      </c>
      <c r="I84" s="56">
        <v>0.3</v>
      </c>
      <c r="J84" s="55">
        <v>1941</v>
      </c>
    </row>
    <row r="85" spans="1:10" ht="11.25" customHeight="1" x14ac:dyDescent="0.2">
      <c r="A85" s="22"/>
      <c r="B85" s="58"/>
      <c r="C85" s="22"/>
      <c r="D85" s="24"/>
      <c r="E85" s="24"/>
      <c r="F85" s="55" t="s">
        <v>79</v>
      </c>
      <c r="G85" s="57">
        <v>0.3</v>
      </c>
      <c r="H85" s="56">
        <v>0.3</v>
      </c>
      <c r="I85" s="56">
        <v>0.3</v>
      </c>
      <c r="J85" s="55">
        <v>1941</v>
      </c>
    </row>
    <row r="86" spans="1:10" ht="11.25" customHeight="1" x14ac:dyDescent="0.2">
      <c r="A86" s="28" t="s">
        <v>97</v>
      </c>
      <c r="B86" s="35"/>
      <c r="C86" s="28" t="s">
        <v>16</v>
      </c>
      <c r="D86" s="28" t="s">
        <v>32</v>
      </c>
      <c r="E86" s="29" t="s">
        <v>96</v>
      </c>
      <c r="F86" s="32" t="s">
        <v>9</v>
      </c>
      <c r="G86" s="34">
        <v>0.22500000000000001</v>
      </c>
      <c r="H86" s="33">
        <v>0.13200000000000001</v>
      </c>
      <c r="I86" s="33">
        <v>0.18</v>
      </c>
      <c r="J86" s="63">
        <v>34121</v>
      </c>
    </row>
    <row r="87" spans="1:10" ht="11.25" customHeight="1" x14ac:dyDescent="0.2">
      <c r="A87" s="24" t="s">
        <v>93</v>
      </c>
      <c r="B87" s="23"/>
      <c r="C87" s="58" t="s">
        <v>16</v>
      </c>
      <c r="D87" s="24" t="s">
        <v>70</v>
      </c>
      <c r="E87" s="24" t="s">
        <v>95</v>
      </c>
      <c r="F87" s="55" t="s">
        <v>94</v>
      </c>
      <c r="G87" s="57">
        <v>0.2</v>
      </c>
      <c r="H87" s="56">
        <v>0.155</v>
      </c>
      <c r="I87" s="56">
        <v>7.2999999999999995E-2</v>
      </c>
      <c r="J87" s="64">
        <v>31444</v>
      </c>
    </row>
    <row r="88" spans="1:10" ht="11.25" customHeight="1" x14ac:dyDescent="0.2">
      <c r="A88" s="29" t="s">
        <v>93</v>
      </c>
      <c r="B88" s="35"/>
      <c r="C88" s="5" t="s">
        <v>16</v>
      </c>
      <c r="D88" s="29" t="s">
        <v>70</v>
      </c>
      <c r="E88" s="29" t="s">
        <v>92</v>
      </c>
      <c r="F88" s="32" t="s">
        <v>91</v>
      </c>
      <c r="G88" s="34">
        <v>0.5</v>
      </c>
      <c r="H88" s="33">
        <v>0.48</v>
      </c>
      <c r="I88" s="33">
        <v>0.21</v>
      </c>
      <c r="J88" s="63">
        <v>31444</v>
      </c>
    </row>
    <row r="89" spans="1:10" ht="11.25" customHeight="1" x14ac:dyDescent="0.2">
      <c r="A89" s="24" t="s">
        <v>13</v>
      </c>
      <c r="B89" s="23"/>
      <c r="C89" s="22" t="s">
        <v>12</v>
      </c>
      <c r="D89" s="24" t="s">
        <v>44</v>
      </c>
      <c r="E89" s="24" t="s">
        <v>90</v>
      </c>
      <c r="F89" s="55" t="s">
        <v>9</v>
      </c>
      <c r="G89" s="57">
        <v>0.75</v>
      </c>
      <c r="H89" s="56">
        <v>0.5</v>
      </c>
      <c r="I89" s="56">
        <v>0.5</v>
      </c>
      <c r="J89" s="55">
        <v>1917</v>
      </c>
    </row>
    <row r="90" spans="1:10" ht="11.25" customHeight="1" x14ac:dyDescent="0.2">
      <c r="A90" s="29" t="s">
        <v>13</v>
      </c>
      <c r="B90" s="35"/>
      <c r="C90" s="28" t="s">
        <v>12</v>
      </c>
      <c r="D90" s="29" t="s">
        <v>44</v>
      </c>
      <c r="E90" s="29" t="s">
        <v>89</v>
      </c>
      <c r="F90" s="32" t="s">
        <v>9</v>
      </c>
      <c r="G90" s="34">
        <v>0.5</v>
      </c>
      <c r="H90" s="33">
        <v>0.5</v>
      </c>
      <c r="I90" s="33">
        <v>0.5</v>
      </c>
      <c r="J90" s="32">
        <v>1920</v>
      </c>
    </row>
    <row r="91" spans="1:10" ht="11.25" customHeight="1" x14ac:dyDescent="0.2">
      <c r="A91" s="24" t="s">
        <v>13</v>
      </c>
      <c r="B91" s="23"/>
      <c r="C91" s="22" t="s">
        <v>12</v>
      </c>
      <c r="D91" s="24" t="s">
        <v>44</v>
      </c>
      <c r="E91" s="24" t="s">
        <v>88</v>
      </c>
      <c r="F91" s="55" t="s">
        <v>9</v>
      </c>
      <c r="G91" s="57">
        <v>0.8</v>
      </c>
      <c r="H91" s="56">
        <v>0.5</v>
      </c>
      <c r="I91" s="56">
        <v>0.5</v>
      </c>
      <c r="J91" s="55">
        <v>1920</v>
      </c>
    </row>
    <row r="92" spans="1:10" ht="11.25" customHeight="1" x14ac:dyDescent="0.2">
      <c r="A92" s="29" t="s">
        <v>13</v>
      </c>
      <c r="B92" s="35"/>
      <c r="C92" s="28" t="s">
        <v>12</v>
      </c>
      <c r="D92" s="29" t="s">
        <v>32</v>
      </c>
      <c r="E92" s="29" t="s">
        <v>31</v>
      </c>
      <c r="F92" s="32" t="s">
        <v>9</v>
      </c>
      <c r="G92" s="34">
        <v>0.16</v>
      </c>
      <c r="H92" s="33">
        <v>0.05</v>
      </c>
      <c r="I92" s="33">
        <v>0.05</v>
      </c>
      <c r="J92" s="32">
        <v>1922</v>
      </c>
    </row>
    <row r="93" spans="1:10" ht="11.25" customHeight="1" x14ac:dyDescent="0.2">
      <c r="A93" s="24" t="s">
        <v>86</v>
      </c>
      <c r="B93" s="23"/>
      <c r="C93" s="58" t="s">
        <v>16</v>
      </c>
      <c r="D93" s="24" t="s">
        <v>85</v>
      </c>
      <c r="E93" s="24" t="s">
        <v>87</v>
      </c>
      <c r="F93" s="55" t="s">
        <v>9</v>
      </c>
      <c r="G93" s="57">
        <v>0.6</v>
      </c>
      <c r="H93" s="56">
        <v>0.4</v>
      </c>
      <c r="I93" s="56">
        <v>0.25</v>
      </c>
      <c r="J93" s="55">
        <v>1951</v>
      </c>
    </row>
    <row r="94" spans="1:10" ht="11.25" customHeight="1" x14ac:dyDescent="0.2">
      <c r="A94" s="29" t="s">
        <v>86</v>
      </c>
      <c r="B94" s="35"/>
      <c r="C94" s="5" t="s">
        <v>16</v>
      </c>
      <c r="D94" s="29" t="s">
        <v>85</v>
      </c>
      <c r="E94" s="29" t="s">
        <v>84</v>
      </c>
      <c r="F94" s="32" t="s">
        <v>9</v>
      </c>
      <c r="G94" s="34">
        <v>0.6</v>
      </c>
      <c r="H94" s="33">
        <v>0.35</v>
      </c>
      <c r="I94" s="33">
        <v>0.25</v>
      </c>
      <c r="J94" s="32">
        <v>1955</v>
      </c>
    </row>
    <row r="95" spans="1:10" s="5" customFormat="1" ht="11.25" customHeight="1" x14ac:dyDescent="0.2">
      <c r="A95" s="24" t="s">
        <v>83</v>
      </c>
      <c r="B95" s="23"/>
      <c r="C95" s="58" t="s">
        <v>16</v>
      </c>
      <c r="D95" s="24" t="s">
        <v>32</v>
      </c>
      <c r="E95" s="24" t="s">
        <v>82</v>
      </c>
      <c r="F95" s="55" t="s">
        <v>81</v>
      </c>
      <c r="G95" s="57">
        <v>0.3</v>
      </c>
      <c r="H95" s="56">
        <v>0.3</v>
      </c>
      <c r="I95" s="56">
        <v>0.3</v>
      </c>
      <c r="J95" s="64">
        <v>7306</v>
      </c>
    </row>
    <row r="96" spans="1:10" ht="11.25" customHeight="1" x14ac:dyDescent="0.2">
      <c r="A96" s="28" t="s">
        <v>17</v>
      </c>
      <c r="B96" s="5"/>
      <c r="C96" s="28" t="s">
        <v>16</v>
      </c>
      <c r="D96" s="29" t="s">
        <v>11</v>
      </c>
      <c r="E96" s="29" t="s">
        <v>80</v>
      </c>
      <c r="F96" s="32" t="s">
        <v>9</v>
      </c>
      <c r="G96" s="34">
        <v>0.3</v>
      </c>
      <c r="H96" s="33">
        <v>0.3</v>
      </c>
      <c r="I96" s="33">
        <v>0.3</v>
      </c>
      <c r="J96" s="32">
        <v>1950</v>
      </c>
    </row>
    <row r="97" spans="1:10" ht="11.25" customHeight="1" x14ac:dyDescent="0.2">
      <c r="A97" s="22" t="s">
        <v>17</v>
      </c>
      <c r="B97" s="58"/>
      <c r="C97" s="22" t="s">
        <v>16</v>
      </c>
      <c r="D97" s="24" t="s">
        <v>11</v>
      </c>
      <c r="E97" s="24" t="s">
        <v>19</v>
      </c>
      <c r="F97" s="55" t="s">
        <v>79</v>
      </c>
      <c r="G97" s="57">
        <v>0.5</v>
      </c>
      <c r="H97" s="56">
        <v>0.5</v>
      </c>
      <c r="I97" s="56">
        <v>0.5</v>
      </c>
      <c r="J97" s="64">
        <v>31837</v>
      </c>
    </row>
    <row r="98" spans="1:10" ht="11.25" customHeight="1" x14ac:dyDescent="0.2">
      <c r="A98" s="28" t="s">
        <v>17</v>
      </c>
      <c r="B98" s="5"/>
      <c r="C98" s="28" t="s">
        <v>16</v>
      </c>
      <c r="D98" s="29" t="s">
        <v>11</v>
      </c>
      <c r="E98" s="29" t="s">
        <v>78</v>
      </c>
      <c r="F98" s="32" t="s">
        <v>9</v>
      </c>
      <c r="G98" s="34">
        <v>0.2</v>
      </c>
      <c r="H98" s="33">
        <v>0.17899999999999999</v>
      </c>
      <c r="I98" s="33">
        <v>0.18</v>
      </c>
      <c r="J98" s="63">
        <v>34121</v>
      </c>
    </row>
    <row r="99" spans="1:10" ht="11.25" customHeight="1" x14ac:dyDescent="0.2">
      <c r="A99" s="24" t="s">
        <v>76</v>
      </c>
      <c r="B99" s="23"/>
      <c r="C99" s="58" t="s">
        <v>16</v>
      </c>
      <c r="D99" s="24" t="s">
        <v>44</v>
      </c>
      <c r="E99" s="24" t="s">
        <v>77</v>
      </c>
      <c r="F99" s="55" t="s">
        <v>9</v>
      </c>
      <c r="G99" s="57">
        <v>0.186</v>
      </c>
      <c r="H99" s="56">
        <v>0.186</v>
      </c>
      <c r="I99" s="56">
        <v>0.186</v>
      </c>
      <c r="J99" s="64">
        <v>31959</v>
      </c>
    </row>
    <row r="100" spans="1:10" ht="11.25" customHeight="1" x14ac:dyDescent="0.2">
      <c r="A100" s="24"/>
      <c r="B100" s="23"/>
      <c r="C100" s="58"/>
      <c r="D100" s="24"/>
      <c r="E100" s="24"/>
      <c r="F100" s="55" t="s">
        <v>8</v>
      </c>
      <c r="G100" s="57">
        <v>0.186</v>
      </c>
      <c r="H100" s="56">
        <v>0.186</v>
      </c>
      <c r="I100" s="56">
        <v>0.186</v>
      </c>
      <c r="J100" s="64">
        <v>31959</v>
      </c>
    </row>
    <row r="101" spans="1:10" ht="11.25" customHeight="1" x14ac:dyDescent="0.2">
      <c r="A101" s="29" t="s">
        <v>76</v>
      </c>
      <c r="B101" s="35"/>
      <c r="C101" s="5" t="s">
        <v>16</v>
      </c>
      <c r="D101" s="29" t="s">
        <v>44</v>
      </c>
      <c r="E101" s="29" t="s">
        <v>75</v>
      </c>
      <c r="F101" s="32" t="s">
        <v>9</v>
      </c>
      <c r="G101" s="34">
        <v>0.6</v>
      </c>
      <c r="H101" s="33">
        <v>0.6</v>
      </c>
      <c r="I101" s="33">
        <v>0.6</v>
      </c>
      <c r="J101" s="63">
        <v>34881</v>
      </c>
    </row>
    <row r="102" spans="1:10" ht="11.25" customHeight="1" x14ac:dyDescent="0.2">
      <c r="A102" s="22" t="s">
        <v>74</v>
      </c>
      <c r="B102" s="58"/>
      <c r="C102" s="22" t="s">
        <v>12</v>
      </c>
      <c r="D102" s="24" t="s">
        <v>11</v>
      </c>
      <c r="E102" s="24" t="s">
        <v>73</v>
      </c>
      <c r="F102" s="55" t="s">
        <v>9</v>
      </c>
      <c r="G102" s="57">
        <v>0.4</v>
      </c>
      <c r="H102" s="56">
        <v>0.32</v>
      </c>
      <c r="I102" s="56">
        <v>0.32</v>
      </c>
      <c r="J102" s="55">
        <v>1941</v>
      </c>
    </row>
    <row r="103" spans="1:10" ht="7.5" customHeight="1" x14ac:dyDescent="0.2">
      <c r="A103" s="15"/>
      <c r="B103" s="17"/>
      <c r="C103" s="16"/>
      <c r="D103" s="16"/>
      <c r="E103" s="15"/>
      <c r="F103" s="14"/>
      <c r="G103" s="13"/>
      <c r="H103" s="13"/>
      <c r="I103" s="13"/>
      <c r="J103" s="12"/>
    </row>
    <row r="104" spans="1:10" x14ac:dyDescent="0.2">
      <c r="A104" s="52" t="s">
        <v>63</v>
      </c>
      <c r="B104" s="54"/>
      <c r="C104" s="53"/>
      <c r="D104" s="53"/>
      <c r="E104" s="52"/>
      <c r="F104" s="51"/>
      <c r="G104" s="50">
        <f>SUM(G68:G102)</f>
        <v>13.216999999999999</v>
      </c>
      <c r="H104" s="50">
        <f>SUM(H68:H102)</f>
        <v>11.479000000000003</v>
      </c>
      <c r="I104" s="50">
        <f>SUM(I68:I102)</f>
        <v>10.705</v>
      </c>
      <c r="J104" s="49"/>
    </row>
    <row r="105" spans="1:10" ht="11.25" customHeight="1" x14ac:dyDescent="0.2">
      <c r="A105" s="15"/>
      <c r="B105" s="17"/>
      <c r="C105" s="16"/>
      <c r="D105" s="16"/>
      <c r="E105" s="15"/>
      <c r="F105" s="14"/>
      <c r="G105" s="13"/>
      <c r="H105" s="13"/>
      <c r="I105" s="13"/>
      <c r="J105" s="12"/>
    </row>
    <row r="106" spans="1:10" ht="11.25" customHeight="1" x14ac:dyDescent="0.2">
      <c r="A106" s="62" t="s">
        <v>72</v>
      </c>
      <c r="B106" s="61"/>
      <c r="C106" s="41"/>
      <c r="D106" s="60"/>
      <c r="E106" s="60"/>
      <c r="F106" s="59"/>
      <c r="G106" s="59"/>
      <c r="H106" s="59"/>
      <c r="I106" s="59"/>
      <c r="J106" s="59"/>
    </row>
    <row r="107" spans="1:10" ht="7.5" customHeight="1" x14ac:dyDescent="0.2">
      <c r="A107" s="15"/>
      <c r="B107" s="17"/>
      <c r="C107" s="16"/>
      <c r="D107" s="16"/>
      <c r="E107" s="15"/>
      <c r="F107" s="14"/>
      <c r="G107" s="13"/>
      <c r="H107" s="13"/>
      <c r="I107" s="13"/>
      <c r="J107" s="12"/>
    </row>
    <row r="108" spans="1:10" ht="11.25" customHeight="1" x14ac:dyDescent="0.2">
      <c r="A108" s="24" t="s">
        <v>71</v>
      </c>
      <c r="B108" s="58"/>
      <c r="C108" s="58" t="s">
        <v>24</v>
      </c>
      <c r="D108" s="24" t="s">
        <v>70</v>
      </c>
      <c r="E108" s="24" t="s">
        <v>69</v>
      </c>
      <c r="F108" s="55" t="s">
        <v>24</v>
      </c>
      <c r="G108" s="57">
        <v>0.35</v>
      </c>
      <c r="H108" s="56"/>
      <c r="I108" s="56"/>
      <c r="J108" s="55">
        <v>1994</v>
      </c>
    </row>
    <row r="109" spans="1:10" ht="11.25" customHeight="1" x14ac:dyDescent="0.2">
      <c r="A109" s="29" t="s">
        <v>68</v>
      </c>
      <c r="C109" s="5" t="s">
        <v>24</v>
      </c>
      <c r="D109" s="29" t="s">
        <v>11</v>
      </c>
      <c r="E109" s="29" t="s">
        <v>67</v>
      </c>
      <c r="F109" s="32" t="s">
        <v>24</v>
      </c>
      <c r="G109" s="34">
        <v>0.125</v>
      </c>
      <c r="H109" s="33"/>
      <c r="I109" s="33"/>
      <c r="J109" s="32">
        <v>1987</v>
      </c>
    </row>
    <row r="110" spans="1:10" ht="11.25" customHeight="1" x14ac:dyDescent="0.2">
      <c r="A110" s="24" t="s">
        <v>66</v>
      </c>
      <c r="B110" s="23"/>
      <c r="C110" s="58" t="s">
        <v>24</v>
      </c>
      <c r="D110" s="24" t="s">
        <v>65</v>
      </c>
      <c r="E110" s="24" t="s">
        <v>64</v>
      </c>
      <c r="F110" s="55" t="s">
        <v>24</v>
      </c>
      <c r="G110" s="57">
        <v>0.4</v>
      </c>
      <c r="H110" s="56"/>
      <c r="I110" s="56"/>
      <c r="J110" s="55">
        <v>1987</v>
      </c>
    </row>
    <row r="111" spans="1:10" ht="7.5" customHeight="1" x14ac:dyDescent="0.2">
      <c r="A111" s="15"/>
      <c r="B111" s="17"/>
      <c r="C111" s="16"/>
      <c r="D111" s="16"/>
      <c r="E111" s="15"/>
      <c r="F111" s="14"/>
      <c r="G111" s="13"/>
      <c r="H111" s="13"/>
      <c r="I111" s="13"/>
      <c r="J111" s="12"/>
    </row>
    <row r="112" spans="1:10" ht="11.25" customHeight="1" x14ac:dyDescent="0.2">
      <c r="A112" s="52" t="s">
        <v>63</v>
      </c>
      <c r="B112" s="54"/>
      <c r="C112" s="53"/>
      <c r="D112" s="53"/>
      <c r="E112" s="52"/>
      <c r="F112" s="51"/>
      <c r="G112" s="50">
        <f>SUM(G108:G110)</f>
        <v>0.875</v>
      </c>
      <c r="H112" s="50"/>
      <c r="I112" s="50"/>
      <c r="J112" s="49"/>
    </row>
    <row r="113" spans="1:10" ht="11.25" customHeight="1" thickBot="1" x14ac:dyDescent="0.25">
      <c r="A113" s="46"/>
      <c r="B113" s="48"/>
      <c r="C113" s="47"/>
      <c r="D113" s="47"/>
      <c r="E113" s="46"/>
      <c r="F113" s="45"/>
      <c r="G113" s="44"/>
      <c r="H113" s="44"/>
      <c r="I113" s="44"/>
      <c r="J113" s="43"/>
    </row>
    <row r="114" spans="1:10" ht="11.25" customHeight="1" x14ac:dyDescent="0.2">
      <c r="A114" s="15"/>
      <c r="B114" s="17"/>
      <c r="C114" s="16"/>
      <c r="D114" s="16"/>
      <c r="E114" s="15"/>
      <c r="F114" s="14"/>
      <c r="G114" s="13"/>
      <c r="H114" s="13"/>
      <c r="I114" s="13"/>
      <c r="J114" s="12"/>
    </row>
    <row r="115" spans="1:10" ht="11.25" customHeight="1" x14ac:dyDescent="0.2">
      <c r="A115" s="42" t="s">
        <v>62</v>
      </c>
      <c r="B115" s="41"/>
      <c r="C115" s="41"/>
      <c r="D115" s="41"/>
      <c r="E115" s="41"/>
      <c r="F115" s="39"/>
      <c r="G115" s="40"/>
      <c r="H115" s="40"/>
      <c r="I115" s="40"/>
      <c r="J115" s="39"/>
    </row>
    <row r="116" spans="1:10" ht="7.5" customHeight="1" x14ac:dyDescent="0.2">
      <c r="A116" s="17"/>
      <c r="B116" s="17"/>
      <c r="C116" s="17"/>
      <c r="D116" s="17"/>
      <c r="E116" s="17"/>
      <c r="F116" s="37"/>
      <c r="G116" s="38"/>
      <c r="H116" s="38"/>
      <c r="I116" s="38"/>
      <c r="J116" s="37"/>
    </row>
    <row r="117" spans="1:10" ht="11.25" customHeight="1" x14ac:dyDescent="0.2">
      <c r="A117" s="24" t="s">
        <v>55</v>
      </c>
      <c r="B117" s="31"/>
      <c r="C117" s="22" t="s">
        <v>16</v>
      </c>
      <c r="D117" s="24" t="s">
        <v>38</v>
      </c>
      <c r="E117" s="22" t="s">
        <v>54</v>
      </c>
      <c r="F117" s="21" t="s">
        <v>9</v>
      </c>
      <c r="G117" s="20">
        <v>0.7</v>
      </c>
      <c r="H117" s="20">
        <v>0.67</v>
      </c>
      <c r="I117" s="20">
        <v>0.64</v>
      </c>
      <c r="J117" s="30" t="s">
        <v>61</v>
      </c>
    </row>
    <row r="118" spans="1:10" ht="11.25" customHeight="1" x14ac:dyDescent="0.2">
      <c r="A118" s="29" t="s">
        <v>58</v>
      </c>
      <c r="C118" s="28" t="s">
        <v>16</v>
      </c>
      <c r="D118" s="29" t="s">
        <v>32</v>
      </c>
      <c r="E118" s="28" t="s">
        <v>60</v>
      </c>
      <c r="F118" s="27">
        <v>1</v>
      </c>
      <c r="G118" s="26">
        <v>0.1</v>
      </c>
      <c r="H118" s="26" t="s">
        <v>24</v>
      </c>
      <c r="I118" s="26" t="s">
        <v>24</v>
      </c>
      <c r="J118" s="25" t="s">
        <v>59</v>
      </c>
    </row>
    <row r="119" spans="1:10" ht="11.25" customHeight="1" x14ac:dyDescent="0.2">
      <c r="A119" s="24" t="s">
        <v>58</v>
      </c>
      <c r="B119" s="31"/>
      <c r="C119" s="22" t="s">
        <v>16</v>
      </c>
      <c r="D119" s="24" t="s">
        <v>32</v>
      </c>
      <c r="E119" s="22" t="s">
        <v>57</v>
      </c>
      <c r="F119" s="21">
        <v>1</v>
      </c>
      <c r="G119" s="20">
        <v>0.1</v>
      </c>
      <c r="H119" s="20" t="s">
        <v>24</v>
      </c>
      <c r="I119" s="20" t="s">
        <v>24</v>
      </c>
      <c r="J119" s="30" t="s">
        <v>56</v>
      </c>
    </row>
    <row r="120" spans="1:10" ht="11.25" customHeight="1" x14ac:dyDescent="0.2">
      <c r="A120" s="29" t="s">
        <v>55</v>
      </c>
      <c r="C120" s="28" t="s">
        <v>16</v>
      </c>
      <c r="D120" s="29" t="s">
        <v>38</v>
      </c>
      <c r="E120" s="28" t="s">
        <v>54</v>
      </c>
      <c r="F120" s="27" t="s">
        <v>53</v>
      </c>
      <c r="G120" s="26">
        <v>0.1</v>
      </c>
      <c r="H120" s="26">
        <v>0.1</v>
      </c>
      <c r="I120" s="26">
        <v>0.1</v>
      </c>
      <c r="J120" s="36" t="s">
        <v>52</v>
      </c>
    </row>
    <row r="121" spans="1:10" ht="11.25" customHeight="1" x14ac:dyDescent="0.2">
      <c r="A121" s="24" t="s">
        <v>51</v>
      </c>
      <c r="B121" s="31"/>
      <c r="C121" s="22" t="s">
        <v>16</v>
      </c>
      <c r="D121" s="24" t="s">
        <v>32</v>
      </c>
      <c r="E121" s="22" t="s">
        <v>50</v>
      </c>
      <c r="F121" s="21">
        <v>1</v>
      </c>
      <c r="G121" s="20">
        <v>0.1</v>
      </c>
      <c r="H121" s="20" t="s">
        <v>24</v>
      </c>
      <c r="I121" s="20" t="s">
        <v>24</v>
      </c>
      <c r="J121" s="30" t="s">
        <v>49</v>
      </c>
    </row>
    <row r="122" spans="1:10" ht="11.25" customHeight="1" x14ac:dyDescent="0.2">
      <c r="A122" s="29" t="s">
        <v>48</v>
      </c>
      <c r="C122" s="28" t="s">
        <v>12</v>
      </c>
      <c r="D122" s="29" t="s">
        <v>47</v>
      </c>
      <c r="E122" s="28" t="s">
        <v>46</v>
      </c>
      <c r="F122" s="27">
        <v>1</v>
      </c>
      <c r="G122" s="26">
        <v>1.6</v>
      </c>
      <c r="H122" s="26">
        <v>1.52</v>
      </c>
      <c r="I122" s="26">
        <v>1.47</v>
      </c>
      <c r="J122" s="25" t="s">
        <v>45</v>
      </c>
    </row>
    <row r="123" spans="1:10" ht="11.25" customHeight="1" x14ac:dyDescent="0.2">
      <c r="A123" s="24" t="s">
        <v>13</v>
      </c>
      <c r="B123" s="31"/>
      <c r="C123" s="22" t="s">
        <v>12</v>
      </c>
      <c r="D123" s="24" t="s">
        <v>44</v>
      </c>
      <c r="E123" s="22" t="s">
        <v>43</v>
      </c>
      <c r="F123" s="21">
        <v>1</v>
      </c>
      <c r="G123" s="20">
        <v>1.25</v>
      </c>
      <c r="H123" s="20">
        <v>0.5</v>
      </c>
      <c r="I123" s="20">
        <v>0.5</v>
      </c>
      <c r="J123" s="30" t="s">
        <v>42</v>
      </c>
    </row>
    <row r="124" spans="1:10" ht="11.25" customHeight="1" x14ac:dyDescent="0.2">
      <c r="A124" s="29" t="s">
        <v>13</v>
      </c>
      <c r="C124" s="28" t="s">
        <v>12</v>
      </c>
      <c r="D124" s="29" t="s">
        <v>41</v>
      </c>
      <c r="E124" s="28" t="s">
        <v>40</v>
      </c>
      <c r="F124" s="27">
        <v>1</v>
      </c>
      <c r="G124" s="26">
        <v>1</v>
      </c>
      <c r="H124" s="26" t="s">
        <v>24</v>
      </c>
      <c r="I124" s="26" t="s">
        <v>24</v>
      </c>
      <c r="J124" s="25" t="s">
        <v>39</v>
      </c>
    </row>
    <row r="125" spans="1:10" ht="11.25" customHeight="1" x14ac:dyDescent="0.2">
      <c r="A125" s="29"/>
      <c r="C125" s="28"/>
      <c r="D125" s="29"/>
      <c r="E125" s="28"/>
      <c r="F125" s="27">
        <v>2</v>
      </c>
      <c r="G125" s="26">
        <v>1</v>
      </c>
      <c r="H125" s="26" t="s">
        <v>24</v>
      </c>
      <c r="I125" s="26" t="s">
        <v>24</v>
      </c>
      <c r="J125" s="25" t="s">
        <v>39</v>
      </c>
    </row>
    <row r="126" spans="1:10" ht="11.25" customHeight="1" x14ac:dyDescent="0.2">
      <c r="A126" s="24" t="s">
        <v>13</v>
      </c>
      <c r="B126" s="31"/>
      <c r="C126" s="22" t="s">
        <v>12</v>
      </c>
      <c r="D126" s="24" t="s">
        <v>38</v>
      </c>
      <c r="E126" s="22" t="s">
        <v>37</v>
      </c>
      <c r="F126" s="21">
        <v>1</v>
      </c>
      <c r="G126" s="20">
        <v>1</v>
      </c>
      <c r="H126" s="20" t="s">
        <v>24</v>
      </c>
      <c r="I126" s="20" t="s">
        <v>24</v>
      </c>
      <c r="J126" s="30" t="s">
        <v>36</v>
      </c>
    </row>
    <row r="127" spans="1:10" ht="11.25" customHeight="1" x14ac:dyDescent="0.2">
      <c r="A127" s="29" t="s">
        <v>13</v>
      </c>
      <c r="C127" s="28" t="s">
        <v>12</v>
      </c>
      <c r="D127" s="29" t="s">
        <v>26</v>
      </c>
      <c r="E127" s="28" t="s">
        <v>25</v>
      </c>
      <c r="F127" s="27">
        <v>1</v>
      </c>
      <c r="G127" s="26">
        <v>3</v>
      </c>
      <c r="H127" s="26" t="s">
        <v>24</v>
      </c>
      <c r="I127" s="26" t="s">
        <v>24</v>
      </c>
      <c r="J127" s="25" t="s">
        <v>23</v>
      </c>
    </row>
    <row r="128" spans="1:10" ht="11.25" customHeight="1" x14ac:dyDescent="0.2">
      <c r="A128" s="24" t="s">
        <v>13</v>
      </c>
      <c r="B128" s="31"/>
      <c r="C128" s="22" t="s">
        <v>12</v>
      </c>
      <c r="D128" s="24" t="s">
        <v>35</v>
      </c>
      <c r="E128" s="22" t="s">
        <v>34</v>
      </c>
      <c r="F128" s="21">
        <v>1</v>
      </c>
      <c r="G128" s="20">
        <v>1</v>
      </c>
      <c r="H128" s="20" t="s">
        <v>24</v>
      </c>
      <c r="I128" s="20" t="s">
        <v>24</v>
      </c>
      <c r="J128" s="30" t="s">
        <v>33</v>
      </c>
    </row>
    <row r="129" spans="1:10" ht="11.25" customHeight="1" x14ac:dyDescent="0.2">
      <c r="A129" s="29" t="s">
        <v>13</v>
      </c>
      <c r="C129" s="28" t="s">
        <v>12</v>
      </c>
      <c r="D129" s="29" t="s">
        <v>32</v>
      </c>
      <c r="E129" s="28" t="s">
        <v>31</v>
      </c>
      <c r="F129" s="27">
        <v>2</v>
      </c>
      <c r="G129" s="26">
        <v>1.6</v>
      </c>
      <c r="H129" s="26">
        <v>0.05</v>
      </c>
      <c r="I129" s="26">
        <v>0.05</v>
      </c>
      <c r="J129" s="25" t="s">
        <v>30</v>
      </c>
    </row>
    <row r="130" spans="1:10" ht="11.25" customHeight="1" x14ac:dyDescent="0.2">
      <c r="A130" s="24" t="s">
        <v>13</v>
      </c>
      <c r="B130" s="31"/>
      <c r="C130" s="22" t="s">
        <v>12</v>
      </c>
      <c r="D130" s="24" t="s">
        <v>29</v>
      </c>
      <c r="E130" s="22" t="s">
        <v>28</v>
      </c>
      <c r="F130" s="21">
        <v>2</v>
      </c>
      <c r="G130" s="20">
        <v>0.75</v>
      </c>
      <c r="H130" s="20">
        <v>0.2</v>
      </c>
      <c r="I130" s="20">
        <v>0.2</v>
      </c>
      <c r="J130" s="30" t="s">
        <v>27</v>
      </c>
    </row>
    <row r="131" spans="1:10" ht="11.25" customHeight="1" x14ac:dyDescent="0.2">
      <c r="A131" s="29" t="s">
        <v>13</v>
      </c>
      <c r="C131" s="28" t="s">
        <v>12</v>
      </c>
      <c r="D131" s="29" t="s">
        <v>26</v>
      </c>
      <c r="E131" s="28" t="s">
        <v>25</v>
      </c>
      <c r="F131" s="27">
        <v>2</v>
      </c>
      <c r="G131" s="26">
        <v>2</v>
      </c>
      <c r="H131" s="26" t="s">
        <v>24</v>
      </c>
      <c r="I131" s="26" t="s">
        <v>24</v>
      </c>
      <c r="J131" s="25" t="s">
        <v>23</v>
      </c>
    </row>
    <row r="132" spans="1:10" ht="11.25" customHeight="1" x14ac:dyDescent="0.2">
      <c r="A132" s="24" t="s">
        <v>13</v>
      </c>
      <c r="B132" s="31"/>
      <c r="C132" s="22" t="s">
        <v>12</v>
      </c>
      <c r="D132" s="24" t="s">
        <v>11</v>
      </c>
      <c r="E132" s="22" t="s">
        <v>10</v>
      </c>
      <c r="F132" s="21">
        <v>3</v>
      </c>
      <c r="G132" s="20">
        <v>1.83</v>
      </c>
      <c r="H132" s="20">
        <v>1.65</v>
      </c>
      <c r="I132" s="20">
        <v>1.65</v>
      </c>
      <c r="J132" s="30" t="s">
        <v>22</v>
      </c>
    </row>
    <row r="133" spans="1:10" ht="11.25" customHeight="1" x14ac:dyDescent="0.2">
      <c r="A133" s="29" t="s">
        <v>13</v>
      </c>
      <c r="B133" s="35"/>
      <c r="C133" s="28" t="s">
        <v>12</v>
      </c>
      <c r="D133" s="29" t="s">
        <v>11</v>
      </c>
      <c r="E133" s="29" t="s">
        <v>21</v>
      </c>
      <c r="F133" s="32" t="s">
        <v>9</v>
      </c>
      <c r="G133" s="34">
        <v>0.95</v>
      </c>
      <c r="H133" s="33">
        <v>0.4</v>
      </c>
      <c r="I133" s="33">
        <v>0.4</v>
      </c>
      <c r="J133" s="32" t="s">
        <v>20</v>
      </c>
    </row>
    <row r="134" spans="1:10" ht="11.25" customHeight="1" x14ac:dyDescent="0.2">
      <c r="A134" s="24" t="s">
        <v>17</v>
      </c>
      <c r="B134" s="31"/>
      <c r="C134" s="22" t="s">
        <v>16</v>
      </c>
      <c r="D134" s="24" t="s">
        <v>11</v>
      </c>
      <c r="E134" s="22" t="s">
        <v>19</v>
      </c>
      <c r="F134" s="21">
        <v>1</v>
      </c>
      <c r="G134" s="20">
        <v>0.1</v>
      </c>
      <c r="H134" s="20">
        <v>0.1</v>
      </c>
      <c r="I134" s="20">
        <v>0.03</v>
      </c>
      <c r="J134" s="30" t="s">
        <v>18</v>
      </c>
    </row>
    <row r="135" spans="1:10" ht="11.25" customHeight="1" x14ac:dyDescent="0.2">
      <c r="A135" s="29" t="s">
        <v>17</v>
      </c>
      <c r="C135" s="28" t="s">
        <v>16</v>
      </c>
      <c r="D135" s="29" t="s">
        <v>11</v>
      </c>
      <c r="E135" s="28" t="s">
        <v>15</v>
      </c>
      <c r="F135" s="27" t="s">
        <v>9</v>
      </c>
      <c r="G135" s="26">
        <v>0.5</v>
      </c>
      <c r="H135" s="26">
        <v>0.5</v>
      </c>
      <c r="I135" s="26">
        <v>0.5</v>
      </c>
      <c r="J135" s="25" t="s">
        <v>14</v>
      </c>
    </row>
    <row r="136" spans="1:10" ht="11.25" customHeight="1" x14ac:dyDescent="0.2">
      <c r="A136" s="24" t="s">
        <v>13</v>
      </c>
      <c r="B136" s="23"/>
      <c r="C136" s="22" t="s">
        <v>12</v>
      </c>
      <c r="D136" s="22" t="s">
        <v>11</v>
      </c>
      <c r="E136" s="22" t="s">
        <v>10</v>
      </c>
      <c r="F136" s="21" t="s">
        <v>9</v>
      </c>
      <c r="G136" s="20">
        <v>2.4</v>
      </c>
      <c r="H136" s="20">
        <v>2.2999999999999998</v>
      </c>
      <c r="I136" s="20">
        <v>2.2999999999999998</v>
      </c>
      <c r="J136" s="19" t="s">
        <v>7</v>
      </c>
    </row>
    <row r="137" spans="1:10" ht="11.25" customHeight="1" x14ac:dyDescent="0.2">
      <c r="A137" s="24"/>
      <c r="B137" s="23"/>
      <c r="C137" s="22"/>
      <c r="D137" s="22"/>
      <c r="E137" s="22"/>
      <c r="F137" s="21" t="s">
        <v>8</v>
      </c>
      <c r="G137" s="20">
        <v>2.4</v>
      </c>
      <c r="H137" s="20">
        <v>2.2999999999999998</v>
      </c>
      <c r="I137" s="20">
        <v>2.2999999999999998</v>
      </c>
      <c r="J137" s="19" t="s">
        <v>7</v>
      </c>
    </row>
    <row r="138" spans="1:10" ht="11.25" customHeight="1" x14ac:dyDescent="0.2">
      <c r="A138" s="24"/>
      <c r="B138" s="23"/>
      <c r="C138" s="22"/>
      <c r="D138" s="22"/>
      <c r="E138" s="22"/>
      <c r="F138" s="21" t="s">
        <v>6</v>
      </c>
      <c r="G138" s="20">
        <v>5.5</v>
      </c>
      <c r="H138" s="20">
        <v>5.4</v>
      </c>
      <c r="I138" s="20">
        <v>5.4</v>
      </c>
      <c r="J138" s="19" t="s">
        <v>5</v>
      </c>
    </row>
    <row r="139" spans="1:10" ht="11.25" customHeight="1" thickBot="1" x14ac:dyDescent="0.25">
      <c r="A139" s="18"/>
      <c r="B139" s="17"/>
      <c r="C139" s="16"/>
      <c r="D139" s="16"/>
      <c r="E139" s="15"/>
      <c r="F139" s="14"/>
      <c r="G139" s="13"/>
      <c r="H139" s="13"/>
      <c r="I139" s="13"/>
      <c r="J139" s="12"/>
    </row>
    <row r="140" spans="1:10" ht="11.25" customHeight="1" thickBot="1" x14ac:dyDescent="0.25">
      <c r="A140" s="11" t="s">
        <v>4</v>
      </c>
      <c r="B140" s="11"/>
      <c r="C140" s="9"/>
      <c r="D140" s="9"/>
      <c r="E140" s="9"/>
      <c r="F140" s="10"/>
      <c r="G140" s="9">
        <f>SUM(G64,G104,G112)</f>
        <v>278.79200000000003</v>
      </c>
      <c r="H140" s="9"/>
      <c r="I140" s="9"/>
      <c r="J140" s="9"/>
    </row>
    <row r="141" spans="1:10" ht="7.5" customHeight="1" x14ac:dyDescent="0.2">
      <c r="F141" s="8"/>
    </row>
    <row r="142" spans="1:10" s="5" customFormat="1" ht="11.25" customHeight="1" x14ac:dyDescent="0.2">
      <c r="A142" s="5" t="s">
        <v>3</v>
      </c>
      <c r="B142" s="7" t="s">
        <v>2</v>
      </c>
      <c r="C142" s="6"/>
      <c r="D142" s="6"/>
      <c r="E142" s="6"/>
    </row>
    <row r="143" spans="1:10" ht="7.5" customHeight="1" x14ac:dyDescent="0.2"/>
    <row r="144" spans="1:10" x14ac:dyDescent="0.2">
      <c r="A144" s="5" t="s">
        <v>1</v>
      </c>
      <c r="B144" s="5" t="s">
        <v>0</v>
      </c>
    </row>
  </sheetData>
  <mergeCells count="1">
    <mergeCell ref="B142:E142"/>
  </mergeCells>
  <hyperlinks>
    <hyperlink ref="B142:C142" r:id="rId1" display="EIA, Form EIA-860 database, Annual Electric Generator Report, 2001" xr:uid="{C049157E-093E-46A6-A13A-27CF7945399F}"/>
    <hyperlink ref="B142:E142" r:id="rId2" display="EIA, Electric Generating Capacity, 2017 - Form EIA-860" xr:uid="{6BCEB296-0C66-41EA-BB28-4FA880875BCF}"/>
  </hyperlinks>
  <printOptions horizontalCentered="1"/>
  <pageMargins left="0.25" right="0.25" top="0.25" bottom="0.25" header="0.5" footer="0.5"/>
  <pageSetup scale="83" orientation="portrait" r:id="rId3"/>
  <headerFooter alignWithMargins="0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5.6</vt:lpstr>
      <vt:lpstr>'T 5.6'!Print_Area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2024-03-28T18:57:53Z</dcterms:created>
  <dcterms:modified xsi:type="dcterms:W3CDTF">2024-03-28T18:58:08Z</dcterms:modified>
</cp:coreProperties>
</file>