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Z:\html\docs\statistics\electricity5.0\"/>
    </mc:Choice>
  </mc:AlternateContent>
  <xr:revisionPtr revIDLastSave="0" documentId="8_{35E1D51A-9835-4F79-9B77-DE8738043656}" xr6:coauthVersionLast="47" xr6:coauthVersionMax="47" xr10:uidLastSave="{00000000-0000-0000-0000-000000000000}"/>
  <bookViews>
    <workbookView xWindow="-28920" yWindow="-120" windowWidth="29040" windowHeight="15720" xr2:uid="{467FBC84-1C99-4D7A-9733-F07B8A5A24EB}"/>
  </bookViews>
  <sheets>
    <sheet name="T 5.22a &amp; F 5.4" sheetId="1" r:id="rId1"/>
  </sheets>
  <definedNames>
    <definedName name="_xlnm.Print_Area" localSheetId="0">'T 5.22a &amp; F 5.4'!$A$1:$S$74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alcChain>
</file>

<file path=xl/sharedStrings.xml><?xml version="1.0" encoding="utf-8"?>
<sst xmlns="http://schemas.openxmlformats.org/spreadsheetml/2006/main" count="109" uniqueCount="16">
  <si>
    <t>EIA, Electric Power Annual - Historical state-level tables</t>
  </si>
  <si>
    <t>Source:</t>
  </si>
  <si>
    <r>
      <t>1</t>
    </r>
    <r>
      <rPr>
        <sz val="8"/>
        <rFont val="Times New Roman"/>
        <family val="1"/>
      </rPr>
      <t>Beginning in 2003 the Other Sector has been eliminated.  Data previously assigned to the Other Sector have been reclassified as follows:  Lighting for public buildings, streets, and highways, interdepartamental sales, and other sales to public authorities are now included in the Commercial Sector; agricultural and irrigation sales where separately identified are now included in the Industrial Sector; and a new sector, Transportation, now includes electrified rail and various urban transit systems (such as automated guideway, trolley, and cable) where the principal propulsive energy source is electricity.  Comparisons of data across years should include consideration of these reclassification changes.</t>
    </r>
  </si>
  <si>
    <t>*Preliminary</t>
  </si>
  <si>
    <t>--</t>
  </si>
  <si>
    <t>2023*</t>
  </si>
  <si>
    <t>Total</t>
  </si>
  <si>
    <r>
      <t>Other</t>
    </r>
    <r>
      <rPr>
        <b/>
        <vertAlign val="superscript"/>
        <sz val="8"/>
        <rFont val="Times New Roman"/>
        <family val="1"/>
      </rPr>
      <t>1</t>
    </r>
  </si>
  <si>
    <t>Transportation</t>
  </si>
  <si>
    <t>Industrial</t>
  </si>
  <si>
    <t>Commercial</t>
  </si>
  <si>
    <t>Residential</t>
  </si>
  <si>
    <t>Year</t>
  </si>
  <si>
    <t>Gigawatthours</t>
  </si>
  <si>
    <t>Sales of Electricity in Utah by Sector, 1960-2023</t>
  </si>
  <si>
    <t>Table 5.22a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</si>
</sst>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6" x14ac:knownFonts="1">
    <font>
      <sz val="10"/>
      <name val="Arial"/>
    </font>
    <font>
      <sz val="10"/>
      <name val="Times New Roman"/>
      <family val="1"/>
    </font>
    <font>
      <sz val="10"/>
      <color theme="1"/>
      <name val="Arial"/>
      <family val="2"/>
    </font>
    <font>
      <sz val="10"/>
      <color theme="1"/>
      <name val="Times New Roman"/>
      <family val="1"/>
    </font>
    <font>
      <u/>
      <sz val="10"/>
      <color indexed="12"/>
      <name val="Arial"/>
      <family val="2"/>
    </font>
    <font>
      <u/>
      <sz val="8"/>
      <color indexed="12"/>
      <name val="Times New Roman"/>
      <family val="1"/>
    </font>
    <font>
      <sz val="8"/>
      <color theme="1"/>
      <name val="Times New Roman"/>
      <family val="1"/>
    </font>
    <font>
      <sz val="8"/>
      <name val="Arial"/>
      <family val="2"/>
    </font>
    <font>
      <sz val="8"/>
      <name val="Times New Roman"/>
      <family val="1"/>
    </font>
    <font>
      <vertAlign val="superscript"/>
      <sz val="8"/>
      <name val="Times New Roman"/>
      <family val="1"/>
    </font>
    <font>
      <sz val="10"/>
      <name val="Arial"/>
      <family val="2"/>
    </font>
    <font>
      <b/>
      <sz val="8"/>
      <name val="Times New Roman"/>
      <family val="1"/>
    </font>
    <font>
      <b/>
      <vertAlign val="superscript"/>
      <sz val="8"/>
      <name val="Times New Roman"/>
      <family val="1"/>
    </font>
    <font>
      <sz val="8"/>
      <color indexed="10"/>
      <name val="Times New Roman"/>
      <family val="1"/>
    </font>
    <font>
      <b/>
      <sz val="11"/>
      <name val="Times New Roman"/>
      <family val="1"/>
    </font>
    <font>
      <sz val="12"/>
      <name val="Times New Roman"/>
      <family val="1"/>
    </font>
  </fonts>
  <fills count="5">
    <fill>
      <patternFill patternType="none"/>
    </fill>
    <fill>
      <patternFill patternType="gray125"/>
    </fill>
    <fill>
      <patternFill patternType="solid">
        <fgColor indexed="9"/>
        <bgColor indexed="9"/>
      </patternFill>
    </fill>
    <fill>
      <patternFill patternType="solid">
        <fgColor theme="6" tint="0.79998168889431442"/>
        <bgColor indexed="64"/>
      </patternFill>
    </fill>
    <fill>
      <patternFill patternType="solid">
        <fgColor theme="4" tint="0.59999389629810485"/>
        <bgColor indexed="64"/>
      </patternFill>
    </fill>
  </fills>
  <borders count="3">
    <border>
      <left/>
      <right/>
      <top/>
      <bottom/>
      <diagonal/>
    </border>
    <border>
      <left/>
      <right/>
      <top/>
      <bottom style="medium">
        <color indexed="64"/>
      </bottom>
      <diagonal/>
    </border>
    <border>
      <left/>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164" fontId="10" fillId="2" borderId="0"/>
    <xf numFmtId="0" fontId="10" fillId="2" borderId="0"/>
    <xf numFmtId="0" fontId="10" fillId="2" borderId="0"/>
  </cellStyleXfs>
  <cellXfs count="39">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3" fontId="3" fillId="0" borderId="0" xfId="0" applyNumberFormat="1" applyFont="1" applyAlignment="1">
      <alignment horizontal="right" vertical="center"/>
    </xf>
    <xf numFmtId="0" fontId="5" fillId="0" borderId="0" xfId="1" applyFont="1" applyAlignment="1" applyProtection="1"/>
    <xf numFmtId="0" fontId="5" fillId="0" borderId="0" xfId="1" applyFont="1" applyBorder="1" applyAlignment="1" applyProtection="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2" borderId="0" xfId="0" applyFill="1" applyAlignment="1">
      <alignment vertical="center" wrapText="1"/>
    </xf>
    <xf numFmtId="0" fontId="0" fillId="2" borderId="0" xfId="0" applyFill="1" applyAlignment="1">
      <alignment vertical="center" wrapText="1"/>
    </xf>
    <xf numFmtId="0" fontId="9" fillId="0" borderId="0" xfId="0" applyFont="1" applyAlignment="1">
      <alignment vertical="center" wrapText="1"/>
    </xf>
    <xf numFmtId="3" fontId="8" fillId="0" borderId="0" xfId="0" applyNumberFormat="1" applyFont="1" applyAlignment="1">
      <alignment vertical="center"/>
    </xf>
    <xf numFmtId="3" fontId="11" fillId="0" borderId="0" xfId="2" applyNumberFormat="1" applyFont="1" applyFill="1" applyAlignment="1">
      <alignment horizontal="right" vertical="center"/>
    </xf>
    <xf numFmtId="1" fontId="11" fillId="0" borderId="0" xfId="2" applyNumberFormat="1" applyFont="1" applyFill="1" applyAlignment="1">
      <alignment horizontal="center" vertical="center"/>
    </xf>
    <xf numFmtId="1" fontId="8" fillId="0" borderId="0" xfId="2" applyNumberFormat="1" applyFont="1" applyFill="1" applyAlignment="1">
      <alignment horizontal="left" vertical="center"/>
    </xf>
    <xf numFmtId="4" fontId="7" fillId="0" borderId="0" xfId="0" applyNumberFormat="1" applyFont="1" applyAlignment="1">
      <alignment vertical="center"/>
    </xf>
    <xf numFmtId="3" fontId="8" fillId="3" borderId="1" xfId="2" applyNumberFormat="1" applyFont="1" applyFill="1" applyBorder="1" applyAlignment="1">
      <alignment horizontal="right" vertical="center"/>
    </xf>
    <xf numFmtId="3" fontId="8" fillId="3" borderId="1" xfId="2" quotePrefix="1" applyNumberFormat="1" applyFont="1" applyFill="1" applyBorder="1" applyAlignment="1">
      <alignment horizontal="right" vertical="center"/>
    </xf>
    <xf numFmtId="1" fontId="8" fillId="3" borderId="1" xfId="2" applyNumberFormat="1" applyFont="1" applyFill="1" applyBorder="1" applyAlignment="1">
      <alignment horizontal="center" vertical="center"/>
    </xf>
    <xf numFmtId="3" fontId="8" fillId="0" borderId="0" xfId="2" applyNumberFormat="1" applyFont="1" applyFill="1" applyAlignment="1">
      <alignment horizontal="right" vertical="center"/>
    </xf>
    <xf numFmtId="3" fontId="8" fillId="0" borderId="0" xfId="2" quotePrefix="1" applyNumberFormat="1" applyFont="1" applyFill="1" applyAlignment="1">
      <alignment horizontal="right" vertical="center"/>
    </xf>
    <xf numFmtId="1" fontId="8" fillId="0" borderId="0" xfId="2" applyNumberFormat="1" applyFont="1" applyFill="1" applyAlignment="1">
      <alignment horizontal="center" vertical="center"/>
    </xf>
    <xf numFmtId="3" fontId="8" fillId="3" borderId="0" xfId="2" applyNumberFormat="1" applyFont="1" applyFill="1" applyAlignment="1">
      <alignment horizontal="right" vertical="center"/>
    </xf>
    <xf numFmtId="3" fontId="8" fillId="3" borderId="0" xfId="2" quotePrefix="1" applyNumberFormat="1" applyFont="1" applyFill="1" applyAlignment="1">
      <alignment horizontal="right" vertical="center"/>
    </xf>
    <xf numFmtId="1" fontId="8" fillId="3" borderId="0" xfId="2" applyNumberFormat="1" applyFont="1" applyFill="1" applyAlignment="1">
      <alignment horizontal="center" vertical="center"/>
    </xf>
    <xf numFmtId="165" fontId="7" fillId="0" borderId="0" xfId="0" applyNumberFormat="1" applyFont="1" applyAlignment="1">
      <alignment vertical="center"/>
    </xf>
    <xf numFmtId="165" fontId="8" fillId="0" borderId="0" xfId="0" applyNumberFormat="1" applyFont="1" applyAlignment="1">
      <alignment vertical="center"/>
    </xf>
    <xf numFmtId="166" fontId="11" fillId="4" borderId="2" xfId="3" applyNumberFormat="1" applyFont="1" applyFill="1" applyBorder="1" applyAlignment="1">
      <alignment horizontal="right" vertical="center"/>
    </xf>
    <xf numFmtId="0" fontId="11" fillId="4" borderId="2" xfId="3" applyFont="1" applyFill="1" applyBorder="1" applyAlignment="1">
      <alignment horizontal="center" vertical="center"/>
    </xf>
    <xf numFmtId="0" fontId="1" fillId="0" borderId="0" xfId="3" applyFont="1" applyFill="1" applyAlignment="1">
      <alignment vertical="center"/>
    </xf>
    <xf numFmtId="0" fontId="1" fillId="0" borderId="1" xfId="3" applyFont="1" applyFill="1" applyBorder="1" applyAlignment="1">
      <alignment vertical="center"/>
    </xf>
    <xf numFmtId="0" fontId="1" fillId="0" borderId="0" xfId="4" applyFont="1" applyFill="1" applyAlignment="1">
      <alignment vertical="center"/>
    </xf>
    <xf numFmtId="0" fontId="1" fillId="0" borderId="0" xfId="3" applyFont="1" applyFill="1" applyAlignment="1">
      <alignment horizontal="left" vertical="center"/>
    </xf>
    <xf numFmtId="0" fontId="1" fillId="0" borderId="0" xfId="4" applyFont="1" applyFill="1" applyAlignment="1">
      <alignment horizontal="left" vertical="center"/>
    </xf>
    <xf numFmtId="166" fontId="13" fillId="0" borderId="0" xfId="4" applyNumberFormat="1" applyFont="1" applyFill="1" applyAlignment="1">
      <alignment vertical="center"/>
    </xf>
    <xf numFmtId="0" fontId="14" fillId="0" borderId="0" xfId="4" applyFont="1" applyFill="1" applyAlignment="1">
      <alignment horizontal="left" vertical="center"/>
    </xf>
    <xf numFmtId="0" fontId="15" fillId="0" borderId="0" xfId="3" applyFont="1" applyFill="1" applyAlignment="1">
      <alignment horizontal="left" vertical="center"/>
    </xf>
  </cellXfs>
  <cellStyles count="5">
    <cellStyle name="F5" xfId="4" xr:uid="{0E772085-0019-4028-9B59-10AADB143D0F}"/>
    <cellStyle name="F6" xfId="3" xr:uid="{96A6358B-998D-4CA3-84BC-36AB1F5BF5E8}"/>
    <cellStyle name="F7" xfId="2" xr:uid="{B974CD8F-5EFF-442A-8F1A-3D0692A0EE6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rgbClr val="000000"/>
            </a:solid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 5.19a &amp; F 5.4'!#REF!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8F4-4930-BE1E-2195250A123E}"/>
            </c:ext>
          </c:extLst>
        </c:ser>
        <c:ser>
          <c:idx val="1"/>
          <c:order val="1"/>
          <c:spPr>
            <a:solidFill>
              <a:srgbClr val="FFFFFF"/>
            </a:solid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8F4-4930-BE1E-2195250A123E}"/>
            </c:ext>
          </c:extLst>
        </c:ser>
        <c:ser>
          <c:idx val="2"/>
          <c:order val="2"/>
          <c:spPr>
            <a:pattFill prst="pct20">
              <a:fgClr>
                <a:srgbClr xmlns:mc="http://schemas.openxmlformats.org/markup-compatibility/2006" xmlns:a14="http://schemas.microsoft.com/office/drawing/2010/main" val="000000" mc:Ignorable="a14" a14:legacySpreadsheetColorIndex="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val>
            <c:numRef>
              <c:f>'T 5.19a &amp; F 5.4'!#REF!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 5.19a &amp; F 5.4'!#REF!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8F4-4930-BE1E-2195250A123E}"/>
            </c:ext>
          </c:extLst>
        </c:ser>
        <c:dLbls>
          <c:showLegendKey val="0"/>
          <c:showVal val="0"/>
          <c:showCatName val="0"/>
          <c:showSerName val="0"/>
          <c:showPercent val="0"/>
          <c:showBubbleSize val="0"/>
        </c:dLbls>
        <c:axId val="55746944"/>
        <c:axId val="55748480"/>
      </c:areaChart>
      <c:catAx>
        <c:axId val="55746944"/>
        <c:scaling>
          <c:orientation val="minMax"/>
        </c:scaling>
        <c:delete val="0"/>
        <c:axPos val="b"/>
        <c:majorGridlines>
          <c:spPr>
            <a:ln w="3175">
              <a:solidFill>
                <a:srgbClr val="808080"/>
              </a:solidFill>
              <a:prstDash val="solid"/>
            </a:ln>
          </c:spPr>
        </c:majorGridlines>
        <c:minorGridlines>
          <c:spPr>
            <a:ln w="3175">
              <a:solidFill>
                <a:srgbClr val="808080"/>
              </a:solidFill>
              <a:prstDash val="solid"/>
            </a:ln>
          </c:spPr>
        </c:minorGridlines>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55748480"/>
        <c:crosses val="autoZero"/>
        <c:auto val="1"/>
        <c:lblAlgn val="ctr"/>
        <c:lblOffset val="100"/>
        <c:tickLblSkip val="1"/>
        <c:tickMarkSkip val="1"/>
        <c:noMultiLvlLbl val="0"/>
      </c:catAx>
      <c:valAx>
        <c:axId val="55748480"/>
        <c:scaling>
          <c:orientation val="minMax"/>
        </c:scaling>
        <c:delete val="0"/>
        <c:axPos val="l"/>
        <c:majorGridlines>
          <c:spPr>
            <a:ln w="3175">
              <a:solidFill>
                <a:srgbClr val="808080"/>
              </a:solidFill>
              <a:prstDash val="solid"/>
            </a:ln>
          </c:spPr>
        </c:majorGridlines>
        <c:minorGridlines>
          <c:spPr>
            <a:ln w="3175">
              <a:solidFill>
                <a:srgbClr val="808080"/>
              </a:solidFill>
              <a:prstDash val="solid"/>
            </a:ln>
          </c:spPr>
        </c:minorGridlines>
        <c:title>
          <c:tx>
            <c:rich>
              <a:bodyPr rot="0" vert="horz"/>
              <a:lstStyle/>
              <a:p>
                <a:pPr algn="ctr">
                  <a:defRPr sz="800" b="0" i="0" u="none" strike="noStrike" baseline="0">
                    <a:solidFill>
                      <a:srgbClr val="000000"/>
                    </a:solidFill>
                    <a:latin typeface="Times New Roman"/>
                    <a:ea typeface="Times New Roman"/>
                    <a:cs typeface="Times New Roman"/>
                  </a:defRPr>
                </a:pPr>
                <a:r>
                  <a:rPr lang="en-US"/>
                  <a:t>Gigawatthours</a:t>
                </a:r>
              </a:p>
            </c:rich>
          </c:tx>
          <c:overlay val="0"/>
          <c:spPr>
            <a:noFill/>
            <a:ln w="25400">
              <a:noFill/>
            </a:ln>
          </c:spPr>
        </c:title>
        <c:numFmt formatCode="General" sourceLinked="1"/>
        <c:majorTickMark val="cross"/>
        <c:minorTickMark val="none"/>
        <c:tickLblPos val="nextTo"/>
        <c:spPr>
          <a:solidFill>
            <a:srgbClr val="FFFFFF"/>
          </a:solidFill>
          <a:ln w="3175">
            <a:solidFill>
              <a:srgbClr val="000000"/>
            </a:solidFill>
            <a:prstDash val="solid"/>
          </a:ln>
        </c:spPr>
        <c:txPr>
          <a:bodyPr rot="0" vert="horz"/>
          <a:lstStyle/>
          <a:p>
            <a:pPr>
              <a:defRPr sz="600" b="0" i="0" u="none" strike="noStrike" baseline="0">
                <a:solidFill>
                  <a:srgbClr val="000000"/>
                </a:solidFill>
                <a:latin typeface="Times New Roman"/>
                <a:ea typeface="Times New Roman"/>
                <a:cs typeface="Times New Roman"/>
              </a:defRPr>
            </a:pPr>
            <a:endParaRPr lang="en-US"/>
          </a:p>
        </c:txPr>
        <c:crossAx val="55746944"/>
        <c:crosses val="autoZero"/>
        <c:crossBetween val="between"/>
      </c:valAx>
      <c:spPr>
        <a:solidFill>
          <a:srgbClr val="FFFFFF"/>
        </a:solidFill>
        <a:ln w="3175">
          <a:solidFill>
            <a:srgbClr val="000000"/>
          </a:solidFill>
          <a:prstDash val="solid"/>
        </a:ln>
      </c:spPr>
    </c:plotArea>
    <c:legend>
      <c:legendPos val="b"/>
      <c:overlay val="0"/>
      <c:spPr>
        <a:solidFill>
          <a:srgbClr val="0000FF"/>
        </a:solid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Figure 5.4 - Sales of Electricity in Utah by Class of Service, 1960-2023</a:t>
            </a:r>
          </a:p>
        </c:rich>
      </c:tx>
      <c:layout>
        <c:manualLayout>
          <c:xMode val="edge"/>
          <c:yMode val="edge"/>
          <c:x val="0.15960459488018544"/>
          <c:y val="3.4210425683544522E-2"/>
        </c:manualLayout>
      </c:layout>
      <c:overlay val="0"/>
    </c:title>
    <c:autoTitleDeleted val="0"/>
    <c:plotArea>
      <c:layout>
        <c:manualLayout>
          <c:layoutTarget val="inner"/>
          <c:xMode val="edge"/>
          <c:yMode val="edge"/>
          <c:x val="0.13662239089184061"/>
          <c:y val="0.11932953693288338"/>
          <c:w val="0.82441411848058865"/>
          <c:h val="0.76456763217097867"/>
        </c:manualLayout>
      </c:layout>
      <c:areaChart>
        <c:grouping val="stacked"/>
        <c:varyColors val="0"/>
        <c:ser>
          <c:idx val="0"/>
          <c:order val="0"/>
          <c:tx>
            <c:strRef>
              <c:f>'T 5.22a &amp; F 5.4'!$B$4</c:f>
              <c:strCache>
                <c:ptCount val="1"/>
                <c:pt idx="0">
                  <c:v>Residential</c:v>
                </c:pt>
              </c:strCache>
            </c:strRef>
          </c:tx>
          <c:cat>
            <c:strRef>
              <c:f>'T 5.22a &amp; F 5.4'!$A$5:$A$68</c:f>
              <c:strCach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strCache>
            </c:strRef>
          </c:cat>
          <c:val>
            <c:numRef>
              <c:f>'T 5.22a &amp; F 5.4'!$B$5:$B$68</c:f>
              <c:numCache>
                <c:formatCode>#,##0</c:formatCode>
                <c:ptCount val="64"/>
                <c:pt idx="0">
                  <c:v>1012</c:v>
                </c:pt>
                <c:pt idx="1">
                  <c:v>1071</c:v>
                </c:pt>
                <c:pt idx="2">
                  <c:v>1125</c:v>
                </c:pt>
                <c:pt idx="3">
                  <c:v>1228</c:v>
                </c:pt>
                <c:pt idx="4">
                  <c:v>1331</c:v>
                </c:pt>
                <c:pt idx="5">
                  <c:v>1243</c:v>
                </c:pt>
                <c:pt idx="6">
                  <c:v>1306</c:v>
                </c:pt>
                <c:pt idx="7">
                  <c:v>1373</c:v>
                </c:pt>
                <c:pt idx="8">
                  <c:v>1465</c:v>
                </c:pt>
                <c:pt idx="9">
                  <c:v>1569</c:v>
                </c:pt>
                <c:pt idx="10">
                  <c:v>1688</c:v>
                </c:pt>
                <c:pt idx="11">
                  <c:v>1879</c:v>
                </c:pt>
                <c:pt idx="12">
                  <c:v>2023</c:v>
                </c:pt>
                <c:pt idx="13">
                  <c:v>2271</c:v>
                </c:pt>
                <c:pt idx="14">
                  <c:v>2525</c:v>
                </c:pt>
                <c:pt idx="15">
                  <c:v>2493</c:v>
                </c:pt>
                <c:pt idx="16">
                  <c:v>2672</c:v>
                </c:pt>
                <c:pt idx="17">
                  <c:v>2761</c:v>
                </c:pt>
                <c:pt idx="18">
                  <c:v>2900</c:v>
                </c:pt>
                <c:pt idx="19">
                  <c:v>3209</c:v>
                </c:pt>
                <c:pt idx="20">
                  <c:v>3116</c:v>
                </c:pt>
                <c:pt idx="21">
                  <c:v>3436</c:v>
                </c:pt>
                <c:pt idx="22">
                  <c:v>3785</c:v>
                </c:pt>
                <c:pt idx="23">
                  <c:v>3804</c:v>
                </c:pt>
                <c:pt idx="24">
                  <c:v>3856</c:v>
                </c:pt>
                <c:pt idx="25">
                  <c:v>3985</c:v>
                </c:pt>
                <c:pt idx="26">
                  <c:v>3989</c:v>
                </c:pt>
                <c:pt idx="27">
                  <c:v>3980</c:v>
                </c:pt>
                <c:pt idx="28">
                  <c:v>4151</c:v>
                </c:pt>
                <c:pt idx="29">
                  <c:v>4163</c:v>
                </c:pt>
                <c:pt idx="30">
                  <c:v>4246.1059999999998</c:v>
                </c:pt>
                <c:pt idx="31">
                  <c:v>4460.0420000000004</c:v>
                </c:pt>
                <c:pt idx="32">
                  <c:v>4505.46</c:v>
                </c:pt>
                <c:pt idx="33">
                  <c:v>4725.9740000000002</c:v>
                </c:pt>
                <c:pt idx="34">
                  <c:v>5008.9380000000001</c:v>
                </c:pt>
                <c:pt idx="35">
                  <c:v>5040.7430000000004</c:v>
                </c:pt>
                <c:pt idx="36">
                  <c:v>5481.2830000000004</c:v>
                </c:pt>
                <c:pt idx="37">
                  <c:v>5660.7060000000001</c:v>
                </c:pt>
                <c:pt idx="38">
                  <c:v>5755.7629999999999</c:v>
                </c:pt>
                <c:pt idx="39">
                  <c:v>6236.4070000000002</c:v>
                </c:pt>
                <c:pt idx="40">
                  <c:v>6513.5060000000003</c:v>
                </c:pt>
                <c:pt idx="41">
                  <c:v>6692.9830000000002</c:v>
                </c:pt>
                <c:pt idx="42">
                  <c:v>6938.2910000000002</c:v>
                </c:pt>
                <c:pt idx="43">
                  <c:v>7166.4070000000002</c:v>
                </c:pt>
                <c:pt idx="44">
                  <c:v>7324.848</c:v>
                </c:pt>
                <c:pt idx="45">
                  <c:v>7567.2790000000005</c:v>
                </c:pt>
                <c:pt idx="46">
                  <c:v>8232.0499999999993</c:v>
                </c:pt>
                <c:pt idx="47">
                  <c:v>8751.5470000000005</c:v>
                </c:pt>
                <c:pt idx="48">
                  <c:v>8786.2780000000002</c:v>
                </c:pt>
                <c:pt idx="49">
                  <c:v>8725.2739999999994</c:v>
                </c:pt>
                <c:pt idx="50">
                  <c:v>8834.23</c:v>
                </c:pt>
                <c:pt idx="51">
                  <c:v>8946.741</c:v>
                </c:pt>
                <c:pt idx="52">
                  <c:v>9188.2039999999997</c:v>
                </c:pt>
                <c:pt idx="53">
                  <c:v>9401.7479999999996</c:v>
                </c:pt>
                <c:pt idx="54">
                  <c:v>8963.9709999999995</c:v>
                </c:pt>
                <c:pt idx="55">
                  <c:v>9117.1530000000002</c:v>
                </c:pt>
                <c:pt idx="56">
                  <c:v>9370.6560000000009</c:v>
                </c:pt>
                <c:pt idx="57">
                  <c:v>9510.7829999999994</c:v>
                </c:pt>
                <c:pt idx="58">
                  <c:v>9714.5069999999996</c:v>
                </c:pt>
                <c:pt idx="59">
                  <c:v>9739.5249999999996</c:v>
                </c:pt>
                <c:pt idx="60">
                  <c:v>10546.793</c:v>
                </c:pt>
                <c:pt idx="61">
                  <c:v>10950.415000000001</c:v>
                </c:pt>
                <c:pt idx="62">
                  <c:v>11344.264999999999</c:v>
                </c:pt>
                <c:pt idx="63">
                  <c:v>11143</c:v>
                </c:pt>
              </c:numCache>
            </c:numRef>
          </c:val>
          <c:extLst>
            <c:ext xmlns:c16="http://schemas.microsoft.com/office/drawing/2014/chart" uri="{C3380CC4-5D6E-409C-BE32-E72D297353CC}">
              <c16:uniqueId val="{00000000-DB2B-48C1-BDDB-5566FCC25E68}"/>
            </c:ext>
          </c:extLst>
        </c:ser>
        <c:ser>
          <c:idx val="1"/>
          <c:order val="1"/>
          <c:tx>
            <c:strRef>
              <c:f>'T 5.22a &amp; F 5.4'!$C$4</c:f>
              <c:strCache>
                <c:ptCount val="1"/>
                <c:pt idx="0">
                  <c:v>Commercial</c:v>
                </c:pt>
              </c:strCache>
            </c:strRef>
          </c:tx>
          <c:cat>
            <c:strRef>
              <c:f>'T 5.22a &amp; F 5.4'!$A$5:$A$68</c:f>
              <c:strCach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strCache>
            </c:strRef>
          </c:cat>
          <c:val>
            <c:numRef>
              <c:f>'T 5.22a &amp; F 5.4'!$C$5:$C$68</c:f>
              <c:numCache>
                <c:formatCode>#,##0</c:formatCode>
                <c:ptCount val="64"/>
                <c:pt idx="0">
                  <c:v>640</c:v>
                </c:pt>
                <c:pt idx="1">
                  <c:v>707</c:v>
                </c:pt>
                <c:pt idx="2">
                  <c:v>777</c:v>
                </c:pt>
                <c:pt idx="3">
                  <c:v>868</c:v>
                </c:pt>
                <c:pt idx="4">
                  <c:v>955</c:v>
                </c:pt>
                <c:pt idx="5">
                  <c:v>1128</c:v>
                </c:pt>
                <c:pt idx="6">
                  <c:v>1274</c:v>
                </c:pt>
                <c:pt idx="7">
                  <c:v>1498</c:v>
                </c:pt>
                <c:pt idx="8">
                  <c:v>1607</c:v>
                </c:pt>
                <c:pt idx="9">
                  <c:v>1748</c:v>
                </c:pt>
                <c:pt idx="10">
                  <c:v>1890</c:v>
                </c:pt>
                <c:pt idx="11">
                  <c:v>2028</c:v>
                </c:pt>
                <c:pt idx="12">
                  <c:v>2226</c:v>
                </c:pt>
                <c:pt idx="13">
                  <c:v>2416</c:v>
                </c:pt>
                <c:pt idx="14">
                  <c:v>2516</c:v>
                </c:pt>
                <c:pt idx="15">
                  <c:v>2479</c:v>
                </c:pt>
                <c:pt idx="16">
                  <c:v>2697</c:v>
                </c:pt>
                <c:pt idx="17">
                  <c:v>2749</c:v>
                </c:pt>
                <c:pt idx="18">
                  <c:v>2990</c:v>
                </c:pt>
                <c:pt idx="19">
                  <c:v>3106</c:v>
                </c:pt>
                <c:pt idx="20">
                  <c:v>3141</c:v>
                </c:pt>
                <c:pt idx="21">
                  <c:v>2999</c:v>
                </c:pt>
                <c:pt idx="22">
                  <c:v>3207</c:v>
                </c:pt>
                <c:pt idx="23">
                  <c:v>3350</c:v>
                </c:pt>
                <c:pt idx="24">
                  <c:v>4269</c:v>
                </c:pt>
                <c:pt idx="25">
                  <c:v>4596</c:v>
                </c:pt>
                <c:pt idx="26">
                  <c:v>4682</c:v>
                </c:pt>
                <c:pt idx="27">
                  <c:v>4863</c:v>
                </c:pt>
                <c:pt idx="28">
                  <c:v>5035</c:v>
                </c:pt>
                <c:pt idx="29">
                  <c:v>5173</c:v>
                </c:pt>
                <c:pt idx="30">
                  <c:v>4514.6130000000003</c:v>
                </c:pt>
                <c:pt idx="31">
                  <c:v>4733.9769999999999</c:v>
                </c:pt>
                <c:pt idx="32">
                  <c:v>4955.7039999999997</c:v>
                </c:pt>
                <c:pt idx="33">
                  <c:v>5019.9690000000001</c:v>
                </c:pt>
                <c:pt idx="34">
                  <c:v>5499.5420000000004</c:v>
                </c:pt>
                <c:pt idx="35">
                  <c:v>5642.4809999999998</c:v>
                </c:pt>
                <c:pt idx="36">
                  <c:v>5911.25</c:v>
                </c:pt>
                <c:pt idx="37">
                  <c:v>6469.491</c:v>
                </c:pt>
                <c:pt idx="38">
                  <c:v>6708.9369999999999</c:v>
                </c:pt>
                <c:pt idx="39">
                  <c:v>7282.2049999999999</c:v>
                </c:pt>
                <c:pt idx="40">
                  <c:v>7884.2139999999999</c:v>
                </c:pt>
                <c:pt idx="41">
                  <c:v>8262.1229999999996</c:v>
                </c:pt>
                <c:pt idx="42">
                  <c:v>8462.9930000000004</c:v>
                </c:pt>
                <c:pt idx="43">
                  <c:v>9023.6419999999998</c:v>
                </c:pt>
                <c:pt idx="44">
                  <c:v>9345.1110000000008</c:v>
                </c:pt>
                <c:pt idx="45">
                  <c:v>9416.7759999999998</c:v>
                </c:pt>
                <c:pt idx="46">
                  <c:v>9748.7900000000009</c:v>
                </c:pt>
                <c:pt idx="47">
                  <c:v>10240.611999999999</c:v>
                </c:pt>
                <c:pt idx="48">
                  <c:v>10286.114</c:v>
                </c:pt>
                <c:pt idx="49">
                  <c:v>10235.285</c:v>
                </c:pt>
                <c:pt idx="50">
                  <c:v>10367.847</c:v>
                </c:pt>
                <c:pt idx="51">
                  <c:v>10544.325999999999</c:v>
                </c:pt>
                <c:pt idx="52">
                  <c:v>10802.8</c:v>
                </c:pt>
                <c:pt idx="53">
                  <c:v>11007.764999999999</c:v>
                </c:pt>
                <c:pt idx="54">
                  <c:v>11053.251</c:v>
                </c:pt>
                <c:pt idx="55">
                  <c:v>11614.593000000001</c:v>
                </c:pt>
                <c:pt idx="56">
                  <c:v>11565.312</c:v>
                </c:pt>
                <c:pt idx="57">
                  <c:v>11739.120999999999</c:v>
                </c:pt>
                <c:pt idx="58">
                  <c:v>12083.833000000001</c:v>
                </c:pt>
                <c:pt idx="59">
                  <c:v>11860.449000000001</c:v>
                </c:pt>
                <c:pt idx="60">
                  <c:v>11395.031999999999</c:v>
                </c:pt>
                <c:pt idx="61">
                  <c:v>12206.51</c:v>
                </c:pt>
                <c:pt idx="62">
                  <c:v>12870.552</c:v>
                </c:pt>
                <c:pt idx="63">
                  <c:v>13214</c:v>
                </c:pt>
              </c:numCache>
            </c:numRef>
          </c:val>
          <c:extLst>
            <c:ext xmlns:c16="http://schemas.microsoft.com/office/drawing/2014/chart" uri="{C3380CC4-5D6E-409C-BE32-E72D297353CC}">
              <c16:uniqueId val="{00000001-DB2B-48C1-BDDB-5566FCC25E68}"/>
            </c:ext>
          </c:extLst>
        </c:ser>
        <c:ser>
          <c:idx val="2"/>
          <c:order val="2"/>
          <c:tx>
            <c:strRef>
              <c:f>'T 5.22a &amp; F 5.4'!$D$4</c:f>
              <c:strCache>
                <c:ptCount val="1"/>
                <c:pt idx="0">
                  <c:v>Industrial</c:v>
                </c:pt>
              </c:strCache>
            </c:strRef>
          </c:tx>
          <c:cat>
            <c:strRef>
              <c:f>'T 5.22a &amp; F 5.4'!$A$5:$A$68</c:f>
              <c:strCache>
                <c:ptCount val="64"/>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strCache>
            </c:strRef>
          </c:cat>
          <c:val>
            <c:numRef>
              <c:f>'T 5.22a &amp; F 5.4'!$D$5:$D$68</c:f>
              <c:numCache>
                <c:formatCode>#,##0</c:formatCode>
                <c:ptCount val="64"/>
                <c:pt idx="0">
                  <c:v>1822</c:v>
                </c:pt>
                <c:pt idx="1">
                  <c:v>1960</c:v>
                </c:pt>
                <c:pt idx="2">
                  <c:v>2028</c:v>
                </c:pt>
                <c:pt idx="3">
                  <c:v>2111</c:v>
                </c:pt>
                <c:pt idx="4">
                  <c:v>1993</c:v>
                </c:pt>
                <c:pt idx="5">
                  <c:v>1404</c:v>
                </c:pt>
                <c:pt idx="6">
                  <c:v>1523</c:v>
                </c:pt>
                <c:pt idx="7">
                  <c:v>1283</c:v>
                </c:pt>
                <c:pt idx="8">
                  <c:v>1358</c:v>
                </c:pt>
                <c:pt idx="9">
                  <c:v>1616</c:v>
                </c:pt>
                <c:pt idx="10">
                  <c:v>1648</c:v>
                </c:pt>
                <c:pt idx="11">
                  <c:v>1643</c:v>
                </c:pt>
                <c:pt idx="12">
                  <c:v>1843</c:v>
                </c:pt>
                <c:pt idx="13">
                  <c:v>2219</c:v>
                </c:pt>
                <c:pt idx="14">
                  <c:v>2159</c:v>
                </c:pt>
                <c:pt idx="15">
                  <c:v>2968</c:v>
                </c:pt>
                <c:pt idx="16">
                  <c:v>2578</c:v>
                </c:pt>
                <c:pt idx="17">
                  <c:v>3299</c:v>
                </c:pt>
                <c:pt idx="18">
                  <c:v>3858</c:v>
                </c:pt>
                <c:pt idx="19">
                  <c:v>4100</c:v>
                </c:pt>
                <c:pt idx="20">
                  <c:v>4448</c:v>
                </c:pt>
                <c:pt idx="21">
                  <c:v>5451</c:v>
                </c:pt>
                <c:pt idx="22">
                  <c:v>5399</c:v>
                </c:pt>
                <c:pt idx="23">
                  <c:v>6040</c:v>
                </c:pt>
                <c:pt idx="24">
                  <c:v>4592</c:v>
                </c:pt>
                <c:pt idx="25">
                  <c:v>4458</c:v>
                </c:pt>
                <c:pt idx="26">
                  <c:v>4318</c:v>
                </c:pt>
                <c:pt idx="27">
                  <c:v>4555</c:v>
                </c:pt>
                <c:pt idx="28">
                  <c:v>5321</c:v>
                </c:pt>
                <c:pt idx="29">
                  <c:v>5629</c:v>
                </c:pt>
                <c:pt idx="30">
                  <c:v>5766.2120000000004</c:v>
                </c:pt>
                <c:pt idx="31">
                  <c:v>5875.9250000000002</c:v>
                </c:pt>
                <c:pt idx="32">
                  <c:v>6211.6959999999999</c:v>
                </c:pt>
                <c:pt idx="33">
                  <c:v>6221.0860000000002</c:v>
                </c:pt>
                <c:pt idx="34">
                  <c:v>6497.9340000000002</c:v>
                </c:pt>
                <c:pt idx="35">
                  <c:v>6957.2939999999999</c:v>
                </c:pt>
                <c:pt idx="36">
                  <c:v>7659.8190000000004</c:v>
                </c:pt>
                <c:pt idx="37">
                  <c:v>7429.91</c:v>
                </c:pt>
                <c:pt idx="38">
                  <c:v>7511.1670000000004</c:v>
                </c:pt>
                <c:pt idx="39">
                  <c:v>7568.1210000000001</c:v>
                </c:pt>
                <c:pt idx="40">
                  <c:v>7917.3440000000001</c:v>
                </c:pt>
                <c:pt idx="41">
                  <c:v>7411.4340000000002</c:v>
                </c:pt>
                <c:pt idx="42">
                  <c:v>7019.41</c:v>
                </c:pt>
                <c:pt idx="43">
                  <c:v>7645.6729999999998</c:v>
                </c:pt>
                <c:pt idx="44">
                  <c:v>7816.3909999999996</c:v>
                </c:pt>
                <c:pt idx="45">
                  <c:v>7988.7719999999999</c:v>
                </c:pt>
                <c:pt idx="46">
                  <c:v>8355.6710000000003</c:v>
                </c:pt>
                <c:pt idx="47">
                  <c:v>8759.3310000000001</c:v>
                </c:pt>
                <c:pt idx="48">
                  <c:v>9086.1450000000004</c:v>
                </c:pt>
                <c:pt idx="49">
                  <c:v>8593.7990000000009</c:v>
                </c:pt>
                <c:pt idx="50">
                  <c:v>8808.2109999999993</c:v>
                </c:pt>
                <c:pt idx="51">
                  <c:v>9332.9920000000002</c:v>
                </c:pt>
                <c:pt idx="52">
                  <c:v>9694.19</c:v>
                </c:pt>
                <c:pt idx="53">
                  <c:v>10010.41</c:v>
                </c:pt>
                <c:pt idx="54">
                  <c:v>9965.1149999999998</c:v>
                </c:pt>
                <c:pt idx="55">
                  <c:v>9404.9840000000004</c:v>
                </c:pt>
                <c:pt idx="56">
                  <c:v>9186.991</c:v>
                </c:pt>
                <c:pt idx="57">
                  <c:v>9283.0360000000001</c:v>
                </c:pt>
                <c:pt idx="58">
                  <c:v>9392.7090000000007</c:v>
                </c:pt>
                <c:pt idx="59">
                  <c:v>9490.8430000000008</c:v>
                </c:pt>
                <c:pt idx="60">
                  <c:v>9672.1190000000006</c:v>
                </c:pt>
                <c:pt idx="61">
                  <c:v>9471.7369999999992</c:v>
                </c:pt>
                <c:pt idx="62">
                  <c:v>9104.68</c:v>
                </c:pt>
                <c:pt idx="63">
                  <c:v>8641</c:v>
                </c:pt>
              </c:numCache>
            </c:numRef>
          </c:val>
          <c:extLst>
            <c:ext xmlns:c16="http://schemas.microsoft.com/office/drawing/2014/chart" uri="{C3380CC4-5D6E-409C-BE32-E72D297353CC}">
              <c16:uniqueId val="{00000002-DB2B-48C1-BDDB-5566FCC25E68}"/>
            </c:ext>
          </c:extLst>
        </c:ser>
        <c:dLbls>
          <c:showLegendKey val="0"/>
          <c:showVal val="0"/>
          <c:showCatName val="0"/>
          <c:showSerName val="0"/>
          <c:showPercent val="0"/>
          <c:showBubbleSize val="0"/>
        </c:dLbls>
        <c:axId val="55860608"/>
        <c:axId val="55862400"/>
      </c:areaChart>
      <c:catAx>
        <c:axId val="55860608"/>
        <c:scaling>
          <c:orientation val="minMax"/>
        </c:scaling>
        <c:delete val="0"/>
        <c:axPos val="b"/>
        <c:numFmt formatCode="General" sourceLinked="1"/>
        <c:majorTickMark val="out"/>
        <c:minorTickMark val="none"/>
        <c:tickLblPos val="nextTo"/>
        <c:txPr>
          <a:bodyPr rot="0" vert="horz"/>
          <a:lstStyle/>
          <a:p>
            <a:pPr>
              <a:defRPr/>
            </a:pPr>
            <a:endParaRPr lang="en-US"/>
          </a:p>
        </c:txPr>
        <c:crossAx val="55862400"/>
        <c:crosses val="autoZero"/>
        <c:auto val="1"/>
        <c:lblAlgn val="ctr"/>
        <c:lblOffset val="100"/>
        <c:tickLblSkip val="5"/>
        <c:tickMarkSkip val="1"/>
        <c:noMultiLvlLbl val="0"/>
      </c:catAx>
      <c:valAx>
        <c:axId val="55862400"/>
        <c:scaling>
          <c:orientation val="minMax"/>
          <c:max val="35000"/>
          <c:min val="0"/>
        </c:scaling>
        <c:delete val="0"/>
        <c:axPos val="l"/>
        <c:majorGridlines/>
        <c:title>
          <c:tx>
            <c:rich>
              <a:bodyPr/>
              <a:lstStyle/>
              <a:p>
                <a:pPr>
                  <a:defRPr/>
                </a:pPr>
                <a:r>
                  <a:rPr lang="en-US"/>
                  <a:t>Gigawatthours</a:t>
                </a:r>
              </a:p>
            </c:rich>
          </c:tx>
          <c:layout>
            <c:manualLayout>
              <c:xMode val="edge"/>
              <c:yMode val="edge"/>
              <c:x val="9.4876660341555973E-3"/>
              <c:y val="0.37894736842105264"/>
            </c:manualLayout>
          </c:layout>
          <c:overlay val="0"/>
        </c:title>
        <c:numFmt formatCode="#,##0" sourceLinked="1"/>
        <c:majorTickMark val="out"/>
        <c:minorTickMark val="out"/>
        <c:tickLblPos val="nextTo"/>
        <c:txPr>
          <a:bodyPr rot="0" vert="horz"/>
          <a:lstStyle/>
          <a:p>
            <a:pPr>
              <a:defRPr/>
            </a:pPr>
            <a:endParaRPr lang="en-US"/>
          </a:p>
        </c:txPr>
        <c:crossAx val="55860608"/>
        <c:crosses val="autoZero"/>
        <c:crossBetween val="midCat"/>
        <c:majorUnit val="5000"/>
        <c:minorUnit val="2500"/>
      </c:valAx>
    </c:plotArea>
    <c:legend>
      <c:legendPos val="b"/>
      <c:layout>
        <c:manualLayout>
          <c:xMode val="edge"/>
          <c:yMode val="edge"/>
          <c:x val="0.15025849041597072"/>
          <c:y val="0.25248208212384049"/>
          <c:w val="0.5597722960151803"/>
          <c:h val="5.7894736842105263E-2"/>
        </c:manualLayout>
      </c:layout>
      <c:overlay val="0"/>
    </c:legend>
    <c:plotVisOnly val="1"/>
    <c:dispBlanksAs val="zero"/>
    <c:showDLblsOverMax val="0"/>
  </c:chart>
  <c:spPr>
    <a:solidFill>
      <a:schemeClr val="accent1">
        <a:lumMod val="60000"/>
        <a:lumOff val="40000"/>
      </a:schemeClr>
    </a:solidFill>
    <a:scene3d>
      <a:camera prst="orthographicFront"/>
      <a:lightRig rig="threePt" dir="t"/>
    </a:scene3d>
    <a:sp3d>
      <a:bevelT w="190500" h="38100"/>
    </a:sp3d>
  </c:sp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74</xdr:row>
      <xdr:rowOff>0</xdr:rowOff>
    </xdr:from>
    <xdr:to>
      <xdr:col>1</xdr:col>
      <xdr:colOff>0</xdr:colOff>
      <xdr:row>74</xdr:row>
      <xdr:rowOff>0</xdr:rowOff>
    </xdr:to>
    <xdr:graphicFrame macro="">
      <xdr:nvGraphicFramePr>
        <xdr:cNvPr id="2" name="Chart 1">
          <a:extLst>
            <a:ext uri="{FF2B5EF4-FFF2-40B4-BE49-F238E27FC236}">
              <a16:creationId xmlns:a16="http://schemas.microsoft.com/office/drawing/2014/main" id="{44EDC039-DAB0-48D8-82C5-D06A5CB39A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139699</xdr:colOff>
      <xdr:row>4</xdr:row>
      <xdr:rowOff>111124</xdr:rowOff>
    </xdr:from>
    <xdr:to>
      <xdr:col>18</xdr:col>
      <xdr:colOff>473074</xdr:colOff>
      <xdr:row>34</xdr:row>
      <xdr:rowOff>139699</xdr:rowOff>
    </xdr:to>
    <xdr:graphicFrame macro="">
      <xdr:nvGraphicFramePr>
        <xdr:cNvPr id="3" name="Chart 18">
          <a:extLst>
            <a:ext uri="{FF2B5EF4-FFF2-40B4-BE49-F238E27FC236}">
              <a16:creationId xmlns:a16="http://schemas.microsoft.com/office/drawing/2014/main" id="{40D7A1E4-DADF-4E30-B47A-683617187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ia.gov/electricity/data/st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D3D6-59DD-4A66-8067-F7D11832F6F6}">
  <dimension ref="A1:GX74"/>
  <sheetViews>
    <sheetView showGridLines="0" tabSelected="1" zoomScaleNormal="100" workbookViewId="0">
      <pane ySplit="4" topLeftCell="A5" activePane="bottomLeft" state="frozen"/>
      <selection activeCell="N33" sqref="N33"/>
      <selection pane="bottomLeft" activeCell="K41" sqref="K41"/>
    </sheetView>
  </sheetViews>
  <sheetFormatPr defaultColWidth="9.140625" defaultRowHeight="12.75" x14ac:dyDescent="0.2"/>
  <cols>
    <col min="1" max="1" width="12.28515625" style="2" customWidth="1"/>
    <col min="2" max="2" width="10.140625" style="2" customWidth="1"/>
    <col min="3" max="3" width="12.140625" style="2" customWidth="1"/>
    <col min="4" max="4" width="11.5703125" style="2" customWidth="1"/>
    <col min="5" max="5" width="15.28515625" style="2" customWidth="1"/>
    <col min="6" max="6" width="9.85546875" style="2" customWidth="1"/>
    <col min="7" max="7" width="10" style="2" customWidth="1"/>
    <col min="8" max="8" width="9.7109375" style="2" customWidth="1"/>
    <col min="9" max="206" width="8.42578125" style="2" customWidth="1"/>
    <col min="207" max="16384" width="9.140625" style="1"/>
  </cols>
  <sheetData>
    <row r="1" spans="1:206" ht="15.75" x14ac:dyDescent="0.2">
      <c r="A1" s="38" t="s">
        <v>15</v>
      </c>
      <c r="B1" s="37" t="s">
        <v>14</v>
      </c>
      <c r="C1" s="1"/>
      <c r="D1" s="33"/>
      <c r="E1" s="33"/>
      <c r="F1" s="33"/>
      <c r="G1" s="33"/>
      <c r="H1" s="33"/>
      <c r="L1" s="36"/>
    </row>
    <row r="2" spans="1:206" x14ac:dyDescent="0.2">
      <c r="A2" s="35"/>
      <c r="B2" s="34" t="s">
        <v>13</v>
      </c>
      <c r="C2" s="1"/>
      <c r="E2" s="33"/>
      <c r="F2" s="33"/>
      <c r="G2" s="33"/>
      <c r="H2" s="33"/>
    </row>
    <row r="3" spans="1:206" ht="7.5" customHeight="1" thickBot="1" x14ac:dyDescent="0.25">
      <c r="A3" s="32"/>
      <c r="B3" s="32"/>
      <c r="C3" s="32"/>
      <c r="D3" s="32"/>
      <c r="E3" s="32"/>
      <c r="F3" s="32"/>
      <c r="G3" s="32"/>
      <c r="H3" s="31"/>
    </row>
    <row r="4" spans="1:206" ht="13.5" thickBot="1" x14ac:dyDescent="0.25">
      <c r="A4" s="30" t="s">
        <v>12</v>
      </c>
      <c r="B4" s="29" t="s">
        <v>11</v>
      </c>
      <c r="C4" s="29" t="s">
        <v>10</v>
      </c>
      <c r="D4" s="29" t="s">
        <v>9</v>
      </c>
      <c r="E4" s="29" t="s">
        <v>8</v>
      </c>
      <c r="F4" s="29" t="s">
        <v>7</v>
      </c>
      <c r="G4" s="29" t="s">
        <v>6</v>
      </c>
      <c r="H4" s="1"/>
    </row>
    <row r="5" spans="1:206" s="8" customFormat="1" ht="11.25" x14ac:dyDescent="0.2">
      <c r="A5" s="23">
        <v>1960</v>
      </c>
      <c r="B5" s="21">
        <v>1012</v>
      </c>
      <c r="C5" s="21">
        <v>640</v>
      </c>
      <c r="D5" s="21">
        <v>1822</v>
      </c>
      <c r="E5" s="22" t="s">
        <v>4</v>
      </c>
      <c r="F5" s="22" t="s">
        <v>4</v>
      </c>
      <c r="G5" s="21">
        <f>SUM(B5:F5)</f>
        <v>3474</v>
      </c>
      <c r="H5" s="17"/>
      <c r="I5" s="13"/>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row>
    <row r="6" spans="1:206" s="8" customFormat="1" ht="11.25" x14ac:dyDescent="0.2">
      <c r="A6" s="26">
        <v>1961</v>
      </c>
      <c r="B6" s="24">
        <v>1071</v>
      </c>
      <c r="C6" s="24">
        <v>707</v>
      </c>
      <c r="D6" s="24">
        <v>1960</v>
      </c>
      <c r="E6" s="25" t="s">
        <v>4</v>
      </c>
      <c r="F6" s="25" t="s">
        <v>4</v>
      </c>
      <c r="G6" s="24">
        <f>SUM(B6:F6)</f>
        <v>3738</v>
      </c>
      <c r="H6" s="17"/>
      <c r="I6" s="13"/>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row>
    <row r="7" spans="1:206" s="8" customFormat="1" ht="11.25" x14ac:dyDescent="0.2">
      <c r="A7" s="23">
        <v>1962</v>
      </c>
      <c r="B7" s="21">
        <v>1125</v>
      </c>
      <c r="C7" s="21">
        <v>777</v>
      </c>
      <c r="D7" s="21">
        <v>2028</v>
      </c>
      <c r="E7" s="22" t="s">
        <v>4</v>
      </c>
      <c r="F7" s="22" t="s">
        <v>4</v>
      </c>
      <c r="G7" s="21">
        <f>SUM(B7:F7)</f>
        <v>3930</v>
      </c>
      <c r="H7" s="17"/>
      <c r="I7" s="13"/>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row>
    <row r="8" spans="1:206" s="8" customFormat="1" ht="11.25" x14ac:dyDescent="0.2">
      <c r="A8" s="26">
        <v>1963</v>
      </c>
      <c r="B8" s="24">
        <v>1228</v>
      </c>
      <c r="C8" s="24">
        <v>868</v>
      </c>
      <c r="D8" s="24">
        <v>2111</v>
      </c>
      <c r="E8" s="25" t="s">
        <v>4</v>
      </c>
      <c r="F8" s="25" t="s">
        <v>4</v>
      </c>
      <c r="G8" s="24">
        <f>SUM(B8:F8)</f>
        <v>4207</v>
      </c>
      <c r="H8" s="17"/>
      <c r="I8" s="13"/>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row>
    <row r="9" spans="1:206" s="8" customFormat="1" ht="11.25" x14ac:dyDescent="0.2">
      <c r="A9" s="23">
        <v>1964</v>
      </c>
      <c r="B9" s="21">
        <v>1331</v>
      </c>
      <c r="C9" s="21">
        <v>955</v>
      </c>
      <c r="D9" s="21">
        <v>1993</v>
      </c>
      <c r="E9" s="22" t="s">
        <v>4</v>
      </c>
      <c r="F9" s="22" t="s">
        <v>4</v>
      </c>
      <c r="G9" s="21">
        <f>SUM(B9:F9)</f>
        <v>4279</v>
      </c>
      <c r="H9" s="17"/>
      <c r="I9" s="13"/>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row>
    <row r="10" spans="1:206" s="8" customFormat="1" ht="11.25" x14ac:dyDescent="0.2">
      <c r="A10" s="26">
        <v>1965</v>
      </c>
      <c r="B10" s="24">
        <v>1243</v>
      </c>
      <c r="C10" s="24">
        <v>1128</v>
      </c>
      <c r="D10" s="24">
        <v>1404</v>
      </c>
      <c r="E10" s="25" t="s">
        <v>4</v>
      </c>
      <c r="F10" s="25" t="s">
        <v>4</v>
      </c>
      <c r="G10" s="24">
        <f>SUM(B10:F10)</f>
        <v>3775</v>
      </c>
      <c r="H10" s="17"/>
      <c r="I10" s="13"/>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row>
    <row r="11" spans="1:206" s="8" customFormat="1" ht="11.25" x14ac:dyDescent="0.2">
      <c r="A11" s="23">
        <v>1966</v>
      </c>
      <c r="B11" s="21">
        <v>1306</v>
      </c>
      <c r="C11" s="21">
        <v>1274</v>
      </c>
      <c r="D11" s="21">
        <v>1523</v>
      </c>
      <c r="E11" s="22" t="s">
        <v>4</v>
      </c>
      <c r="F11" s="22" t="s">
        <v>4</v>
      </c>
      <c r="G11" s="21">
        <f>SUM(B11:F11)</f>
        <v>4103</v>
      </c>
      <c r="H11" s="17"/>
      <c r="I11" s="13"/>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row>
    <row r="12" spans="1:206" s="8" customFormat="1" ht="11.25" x14ac:dyDescent="0.2">
      <c r="A12" s="26">
        <v>1967</v>
      </c>
      <c r="B12" s="24">
        <v>1373</v>
      </c>
      <c r="C12" s="24">
        <v>1498</v>
      </c>
      <c r="D12" s="24">
        <v>1283</v>
      </c>
      <c r="E12" s="25" t="s">
        <v>4</v>
      </c>
      <c r="F12" s="25" t="s">
        <v>4</v>
      </c>
      <c r="G12" s="24">
        <f>SUM(B12:F12)</f>
        <v>4154</v>
      </c>
      <c r="H12" s="17"/>
      <c r="I12" s="13"/>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row>
    <row r="13" spans="1:206" s="8" customFormat="1" ht="11.25" x14ac:dyDescent="0.2">
      <c r="A13" s="23">
        <v>1968</v>
      </c>
      <c r="B13" s="21">
        <v>1465</v>
      </c>
      <c r="C13" s="21">
        <v>1607</v>
      </c>
      <c r="D13" s="21">
        <v>1358</v>
      </c>
      <c r="E13" s="22" t="s">
        <v>4</v>
      </c>
      <c r="F13" s="22" t="s">
        <v>4</v>
      </c>
      <c r="G13" s="21">
        <f>SUM(B13:F13)</f>
        <v>4430</v>
      </c>
      <c r="H13" s="17"/>
      <c r="I13" s="13"/>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row>
    <row r="14" spans="1:206" s="8" customFormat="1" ht="11.25" x14ac:dyDescent="0.2">
      <c r="A14" s="26">
        <v>1969</v>
      </c>
      <c r="B14" s="24">
        <v>1569</v>
      </c>
      <c r="C14" s="24">
        <v>1748</v>
      </c>
      <c r="D14" s="24">
        <v>1616</v>
      </c>
      <c r="E14" s="25" t="s">
        <v>4</v>
      </c>
      <c r="F14" s="25" t="s">
        <v>4</v>
      </c>
      <c r="G14" s="24">
        <f>SUM(B14:F14)</f>
        <v>4933</v>
      </c>
      <c r="H14" s="17"/>
      <c r="I14" s="13"/>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row>
    <row r="15" spans="1:206" s="8" customFormat="1" ht="11.25" x14ac:dyDescent="0.2">
      <c r="A15" s="23">
        <v>1970</v>
      </c>
      <c r="B15" s="21">
        <v>1688</v>
      </c>
      <c r="C15" s="21">
        <v>1890</v>
      </c>
      <c r="D15" s="21">
        <v>1648</v>
      </c>
      <c r="E15" s="22" t="s">
        <v>4</v>
      </c>
      <c r="F15" s="22" t="s">
        <v>4</v>
      </c>
      <c r="G15" s="21">
        <f>SUM(B15:F15)</f>
        <v>5226</v>
      </c>
      <c r="H15" s="17"/>
      <c r="I15" s="13"/>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row>
    <row r="16" spans="1:206" s="8" customFormat="1" ht="11.25" x14ac:dyDescent="0.2">
      <c r="A16" s="26">
        <v>1971</v>
      </c>
      <c r="B16" s="24">
        <v>1879</v>
      </c>
      <c r="C16" s="24">
        <v>2028</v>
      </c>
      <c r="D16" s="24">
        <v>1643</v>
      </c>
      <c r="E16" s="25" t="s">
        <v>4</v>
      </c>
      <c r="F16" s="25" t="s">
        <v>4</v>
      </c>
      <c r="G16" s="24">
        <f>SUM(B16:F16)</f>
        <v>5550</v>
      </c>
      <c r="H16" s="17"/>
      <c r="I16" s="13"/>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row>
    <row r="17" spans="1:200" s="8" customFormat="1" ht="11.25" x14ac:dyDescent="0.2">
      <c r="A17" s="23">
        <v>1972</v>
      </c>
      <c r="B17" s="21">
        <v>2023</v>
      </c>
      <c r="C17" s="21">
        <v>2226</v>
      </c>
      <c r="D17" s="21">
        <v>1843</v>
      </c>
      <c r="E17" s="22" t="s">
        <v>4</v>
      </c>
      <c r="F17" s="22" t="s">
        <v>4</v>
      </c>
      <c r="G17" s="21">
        <f>SUM(B17:F17)</f>
        <v>6092</v>
      </c>
      <c r="H17" s="17"/>
      <c r="I17" s="13"/>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row>
    <row r="18" spans="1:200" s="8" customFormat="1" ht="11.25" x14ac:dyDescent="0.2">
      <c r="A18" s="26">
        <v>1973</v>
      </c>
      <c r="B18" s="24">
        <v>2271</v>
      </c>
      <c r="C18" s="24">
        <v>2416</v>
      </c>
      <c r="D18" s="24">
        <v>2219</v>
      </c>
      <c r="E18" s="25" t="s">
        <v>4</v>
      </c>
      <c r="F18" s="25" t="s">
        <v>4</v>
      </c>
      <c r="G18" s="24">
        <f>SUM(B18:F18)</f>
        <v>6906</v>
      </c>
      <c r="H18" s="17"/>
      <c r="I18" s="13"/>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row>
    <row r="19" spans="1:200" s="8" customFormat="1" ht="11.25" x14ac:dyDescent="0.2">
      <c r="A19" s="23">
        <v>1974</v>
      </c>
      <c r="B19" s="21">
        <v>2525</v>
      </c>
      <c r="C19" s="21">
        <v>2516</v>
      </c>
      <c r="D19" s="21">
        <v>2159</v>
      </c>
      <c r="E19" s="22" t="s">
        <v>4</v>
      </c>
      <c r="F19" s="22" t="s">
        <v>4</v>
      </c>
      <c r="G19" s="21">
        <f>SUM(B19:F19)</f>
        <v>7200</v>
      </c>
      <c r="H19" s="17"/>
      <c r="I19" s="13"/>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row>
    <row r="20" spans="1:200" s="8" customFormat="1" ht="11.25" x14ac:dyDescent="0.2">
      <c r="A20" s="26">
        <v>1975</v>
      </c>
      <c r="B20" s="24">
        <v>2493</v>
      </c>
      <c r="C20" s="24">
        <v>2479</v>
      </c>
      <c r="D20" s="24">
        <v>2968</v>
      </c>
      <c r="E20" s="25" t="s">
        <v>4</v>
      </c>
      <c r="F20" s="25" t="s">
        <v>4</v>
      </c>
      <c r="G20" s="24">
        <f>SUM(B20:F20)</f>
        <v>7940</v>
      </c>
      <c r="H20" s="17"/>
      <c r="I20" s="13"/>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row>
    <row r="21" spans="1:200" s="8" customFormat="1" ht="11.25" x14ac:dyDescent="0.2">
      <c r="A21" s="23">
        <v>1976</v>
      </c>
      <c r="B21" s="21">
        <v>2672</v>
      </c>
      <c r="C21" s="21">
        <v>2697</v>
      </c>
      <c r="D21" s="21">
        <v>2578</v>
      </c>
      <c r="E21" s="22" t="s">
        <v>4</v>
      </c>
      <c r="F21" s="22" t="s">
        <v>4</v>
      </c>
      <c r="G21" s="21">
        <f>SUM(B21:F21)</f>
        <v>7947</v>
      </c>
      <c r="H21" s="17"/>
      <c r="I21" s="13"/>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row>
    <row r="22" spans="1:200" s="8" customFormat="1" ht="11.25" x14ac:dyDescent="0.2">
      <c r="A22" s="26">
        <v>1977</v>
      </c>
      <c r="B22" s="24">
        <v>2761</v>
      </c>
      <c r="C22" s="24">
        <v>2749</v>
      </c>
      <c r="D22" s="24">
        <v>3299</v>
      </c>
      <c r="E22" s="25" t="s">
        <v>4</v>
      </c>
      <c r="F22" s="25" t="s">
        <v>4</v>
      </c>
      <c r="G22" s="24">
        <f>SUM(B22:F22)</f>
        <v>8809</v>
      </c>
      <c r="H22" s="17"/>
      <c r="I22" s="13"/>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row>
    <row r="23" spans="1:200" s="8" customFormat="1" ht="11.25" x14ac:dyDescent="0.2">
      <c r="A23" s="23">
        <v>1978</v>
      </c>
      <c r="B23" s="21">
        <v>2900</v>
      </c>
      <c r="C23" s="21">
        <v>2990</v>
      </c>
      <c r="D23" s="21">
        <v>3858</v>
      </c>
      <c r="E23" s="22" t="s">
        <v>4</v>
      </c>
      <c r="F23" s="22" t="s">
        <v>4</v>
      </c>
      <c r="G23" s="21">
        <f>SUM(B23:F23)</f>
        <v>9748</v>
      </c>
      <c r="H23" s="17"/>
      <c r="I23" s="13"/>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row>
    <row r="24" spans="1:200" s="8" customFormat="1" ht="11.25" x14ac:dyDescent="0.2">
      <c r="A24" s="26">
        <v>1979</v>
      </c>
      <c r="B24" s="24">
        <v>3209</v>
      </c>
      <c r="C24" s="24">
        <v>3106</v>
      </c>
      <c r="D24" s="24">
        <v>4100</v>
      </c>
      <c r="E24" s="25" t="s">
        <v>4</v>
      </c>
      <c r="F24" s="25" t="s">
        <v>4</v>
      </c>
      <c r="G24" s="24">
        <f>SUM(B24:F24)</f>
        <v>10415</v>
      </c>
      <c r="H24" s="17"/>
      <c r="I24" s="13"/>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row>
    <row r="25" spans="1:200" s="8" customFormat="1" ht="11.25" x14ac:dyDescent="0.2">
      <c r="A25" s="23">
        <v>1980</v>
      </c>
      <c r="B25" s="21">
        <v>3116</v>
      </c>
      <c r="C25" s="21">
        <v>3141</v>
      </c>
      <c r="D25" s="21">
        <v>4448</v>
      </c>
      <c r="E25" s="22" t="s">
        <v>4</v>
      </c>
      <c r="F25" s="22" t="s">
        <v>4</v>
      </c>
      <c r="G25" s="21">
        <f>SUM(B25:F25)</f>
        <v>10705</v>
      </c>
      <c r="H25" s="17"/>
      <c r="I25" s="13"/>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row>
    <row r="26" spans="1:200" s="8" customFormat="1" ht="11.25" x14ac:dyDescent="0.2">
      <c r="A26" s="26">
        <v>1981</v>
      </c>
      <c r="B26" s="24">
        <v>3436</v>
      </c>
      <c r="C26" s="24">
        <v>2999</v>
      </c>
      <c r="D26" s="24">
        <v>5451</v>
      </c>
      <c r="E26" s="25" t="s">
        <v>4</v>
      </c>
      <c r="F26" s="25" t="s">
        <v>4</v>
      </c>
      <c r="G26" s="24">
        <f>SUM(B26:F26)</f>
        <v>11886</v>
      </c>
      <c r="H26" s="17"/>
      <c r="I26" s="13"/>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row>
    <row r="27" spans="1:200" s="8" customFormat="1" ht="11.25" x14ac:dyDescent="0.2">
      <c r="A27" s="23">
        <v>1982</v>
      </c>
      <c r="B27" s="21">
        <v>3785</v>
      </c>
      <c r="C27" s="21">
        <v>3207</v>
      </c>
      <c r="D27" s="21">
        <v>5399</v>
      </c>
      <c r="E27" s="22" t="s">
        <v>4</v>
      </c>
      <c r="F27" s="22" t="s">
        <v>4</v>
      </c>
      <c r="G27" s="21">
        <f>SUM(B27:F27)</f>
        <v>12391</v>
      </c>
      <c r="H27" s="17"/>
      <c r="I27" s="13"/>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row>
    <row r="28" spans="1:200" s="8" customFormat="1" ht="11.25" x14ac:dyDescent="0.2">
      <c r="A28" s="26">
        <v>1983</v>
      </c>
      <c r="B28" s="24">
        <v>3804</v>
      </c>
      <c r="C28" s="24">
        <v>3350</v>
      </c>
      <c r="D28" s="24">
        <v>6040</v>
      </c>
      <c r="E28" s="25" t="s">
        <v>4</v>
      </c>
      <c r="F28" s="25" t="s">
        <v>4</v>
      </c>
      <c r="G28" s="24">
        <f>SUM(B28:F28)</f>
        <v>13194</v>
      </c>
      <c r="H28" s="17"/>
      <c r="I28" s="13"/>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row>
    <row r="29" spans="1:200" s="8" customFormat="1" ht="11.25" x14ac:dyDescent="0.2">
      <c r="A29" s="23">
        <v>1984</v>
      </c>
      <c r="B29" s="21">
        <v>3856</v>
      </c>
      <c r="C29" s="21">
        <v>4269</v>
      </c>
      <c r="D29" s="21">
        <v>4592</v>
      </c>
      <c r="E29" s="22" t="s">
        <v>4</v>
      </c>
      <c r="F29" s="22" t="s">
        <v>4</v>
      </c>
      <c r="G29" s="21">
        <f>SUM(B29:F29)</f>
        <v>12717</v>
      </c>
      <c r="H29" s="17"/>
      <c r="I29" s="13"/>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row>
    <row r="30" spans="1:200" s="8" customFormat="1" ht="11.25" x14ac:dyDescent="0.2">
      <c r="A30" s="26">
        <v>1985</v>
      </c>
      <c r="B30" s="24">
        <v>3985</v>
      </c>
      <c r="C30" s="24">
        <v>4596</v>
      </c>
      <c r="D30" s="24">
        <v>4458</v>
      </c>
      <c r="E30" s="25" t="s">
        <v>4</v>
      </c>
      <c r="F30" s="25" t="s">
        <v>4</v>
      </c>
      <c r="G30" s="24">
        <f>SUM(B30:F30)</f>
        <v>13039</v>
      </c>
      <c r="H30" s="17"/>
      <c r="I30" s="13"/>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row>
    <row r="31" spans="1:200" s="8" customFormat="1" ht="11.25" x14ac:dyDescent="0.2">
      <c r="A31" s="23">
        <v>1986</v>
      </c>
      <c r="B31" s="21">
        <v>3989</v>
      </c>
      <c r="C31" s="21">
        <v>4682</v>
      </c>
      <c r="D31" s="21">
        <v>4318</v>
      </c>
      <c r="E31" s="22" t="s">
        <v>4</v>
      </c>
      <c r="F31" s="22" t="s">
        <v>4</v>
      </c>
      <c r="G31" s="21">
        <f>SUM(B31:F31)</f>
        <v>12989</v>
      </c>
      <c r="H31" s="17"/>
      <c r="I31" s="13"/>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row>
    <row r="32" spans="1:200" s="8" customFormat="1" ht="11.25" x14ac:dyDescent="0.2">
      <c r="A32" s="26">
        <v>1987</v>
      </c>
      <c r="B32" s="24">
        <v>3980</v>
      </c>
      <c r="C32" s="24">
        <v>4863</v>
      </c>
      <c r="D32" s="24">
        <v>4555</v>
      </c>
      <c r="E32" s="25" t="s">
        <v>4</v>
      </c>
      <c r="F32" s="25" t="s">
        <v>4</v>
      </c>
      <c r="G32" s="24">
        <f>SUM(B32:F32)</f>
        <v>13398</v>
      </c>
      <c r="H32" s="17"/>
      <c r="I32" s="13"/>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row>
    <row r="33" spans="1:206" s="8" customFormat="1" ht="11.25" x14ac:dyDescent="0.2">
      <c r="A33" s="23">
        <v>1988</v>
      </c>
      <c r="B33" s="21">
        <v>4151</v>
      </c>
      <c r="C33" s="21">
        <v>5035</v>
      </c>
      <c r="D33" s="21">
        <v>5321</v>
      </c>
      <c r="E33" s="22" t="s">
        <v>4</v>
      </c>
      <c r="F33" s="22" t="s">
        <v>4</v>
      </c>
      <c r="G33" s="21">
        <f>SUM(B33:F33)</f>
        <v>14507</v>
      </c>
      <c r="H33" s="17"/>
      <c r="I33" s="13"/>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row>
    <row r="34" spans="1:206" s="8" customFormat="1" ht="11.25" x14ac:dyDescent="0.2">
      <c r="A34" s="26">
        <v>1989</v>
      </c>
      <c r="B34" s="24">
        <v>4163</v>
      </c>
      <c r="C34" s="24">
        <v>5173</v>
      </c>
      <c r="D34" s="24">
        <v>5629</v>
      </c>
      <c r="E34" s="25" t="s">
        <v>4</v>
      </c>
      <c r="F34" s="25" t="s">
        <v>4</v>
      </c>
      <c r="G34" s="24">
        <f>SUM(B34:F34)</f>
        <v>14965</v>
      </c>
      <c r="H34" s="17"/>
      <c r="I34" s="13"/>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row>
    <row r="35" spans="1:206" s="8" customFormat="1" ht="11.25" x14ac:dyDescent="0.2">
      <c r="A35" s="23">
        <v>1990</v>
      </c>
      <c r="B35" s="21">
        <v>4246.1059999999998</v>
      </c>
      <c r="C35" s="21">
        <v>4514.6130000000003</v>
      </c>
      <c r="D35" s="21">
        <v>5766.2120000000004</v>
      </c>
      <c r="E35" s="22" t="s">
        <v>4</v>
      </c>
      <c r="F35" s="21">
        <v>874.74300000000005</v>
      </c>
      <c r="G35" s="21">
        <f>SUM(B35:F35)</f>
        <v>15401.674000000001</v>
      </c>
      <c r="H35" s="17"/>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row>
    <row r="36" spans="1:206" s="8" customFormat="1" ht="11.25" x14ac:dyDescent="0.2">
      <c r="A36" s="26">
        <v>1991</v>
      </c>
      <c r="B36" s="24">
        <v>4460.0420000000004</v>
      </c>
      <c r="C36" s="24">
        <v>4733.9769999999999</v>
      </c>
      <c r="D36" s="24">
        <v>5875.9250000000002</v>
      </c>
      <c r="E36" s="25" t="s">
        <v>4</v>
      </c>
      <c r="F36" s="24">
        <v>837.46</v>
      </c>
      <c r="G36" s="24">
        <f>SUM(B36:F36)</f>
        <v>15907.403999999999</v>
      </c>
      <c r="H36" s="17"/>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row>
    <row r="37" spans="1:206" s="8" customFormat="1" ht="11.25" x14ac:dyDescent="0.2">
      <c r="A37" s="23">
        <v>1992</v>
      </c>
      <c r="B37" s="21">
        <v>4505.46</v>
      </c>
      <c r="C37" s="21">
        <v>4955.7039999999997</v>
      </c>
      <c r="D37" s="21">
        <v>6211.6959999999999</v>
      </c>
      <c r="E37" s="22" t="s">
        <v>4</v>
      </c>
      <c r="F37" s="21">
        <v>894.19600000000003</v>
      </c>
      <c r="G37" s="21">
        <f>SUM(B37:F37)</f>
        <v>16567.056</v>
      </c>
      <c r="H37" s="17"/>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row>
    <row r="38" spans="1:206" s="8" customFormat="1" ht="11.25" x14ac:dyDescent="0.2">
      <c r="A38" s="26">
        <v>1993</v>
      </c>
      <c r="B38" s="24">
        <v>4725.9740000000002</v>
      </c>
      <c r="C38" s="24">
        <v>5019.9690000000001</v>
      </c>
      <c r="D38" s="24">
        <v>6221.0860000000002</v>
      </c>
      <c r="E38" s="25" t="s">
        <v>4</v>
      </c>
      <c r="F38" s="24">
        <v>900.1</v>
      </c>
      <c r="G38" s="24">
        <f>SUM(B38:F38)</f>
        <v>16867.128999999997</v>
      </c>
      <c r="H38" s="17"/>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row>
    <row r="39" spans="1:206" s="8" customFormat="1" ht="11.25" x14ac:dyDescent="0.2">
      <c r="A39" s="23">
        <v>1994</v>
      </c>
      <c r="B39" s="21">
        <v>5008.9380000000001</v>
      </c>
      <c r="C39" s="21">
        <v>5499.5420000000004</v>
      </c>
      <c r="D39" s="21">
        <v>6497.9340000000002</v>
      </c>
      <c r="E39" s="22" t="s">
        <v>4</v>
      </c>
      <c r="F39" s="21">
        <v>840.65</v>
      </c>
      <c r="G39" s="21">
        <f>SUM(B39:F39)</f>
        <v>17847.064000000002</v>
      </c>
      <c r="H39" s="17"/>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row>
    <row r="40" spans="1:206" s="8" customFormat="1" ht="11.25" x14ac:dyDescent="0.2">
      <c r="A40" s="26">
        <v>1995</v>
      </c>
      <c r="B40" s="24">
        <v>5040.7430000000004</v>
      </c>
      <c r="C40" s="24">
        <v>5642.4809999999998</v>
      </c>
      <c r="D40" s="24">
        <v>6957.2939999999999</v>
      </c>
      <c r="E40" s="25" t="s">
        <v>4</v>
      </c>
      <c r="F40" s="24">
        <v>819.72199999999998</v>
      </c>
      <c r="G40" s="24">
        <f>SUM(B40:F40)</f>
        <v>18460.240000000002</v>
      </c>
      <c r="H40" s="17"/>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row>
    <row r="41" spans="1:206" s="8" customFormat="1" ht="11.25" x14ac:dyDescent="0.2">
      <c r="A41" s="23">
        <v>1996</v>
      </c>
      <c r="B41" s="21">
        <v>5481.2830000000004</v>
      </c>
      <c r="C41" s="21">
        <v>5911.25</v>
      </c>
      <c r="D41" s="21">
        <v>7659.8190000000004</v>
      </c>
      <c r="E41" s="22" t="s">
        <v>4</v>
      </c>
      <c r="F41" s="21">
        <v>805.71699999999998</v>
      </c>
      <c r="G41" s="21">
        <f>SUM(B41:F41)</f>
        <v>19858.069</v>
      </c>
      <c r="H41" s="17"/>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row>
    <row r="42" spans="1:206" s="8" customFormat="1" ht="11.25" x14ac:dyDescent="0.2">
      <c r="A42" s="26">
        <v>1997</v>
      </c>
      <c r="B42" s="24">
        <v>5660.7060000000001</v>
      </c>
      <c r="C42" s="24">
        <v>6469.491</v>
      </c>
      <c r="D42" s="24">
        <v>7429.91</v>
      </c>
      <c r="E42" s="25" t="s">
        <v>4</v>
      </c>
      <c r="F42" s="24">
        <v>815.41800000000001</v>
      </c>
      <c r="G42" s="24">
        <f>SUM(B42:F42)</f>
        <v>20375.525000000001</v>
      </c>
      <c r="H42" s="17"/>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row>
    <row r="43" spans="1:206" s="8" customFormat="1" ht="11.25" x14ac:dyDescent="0.2">
      <c r="A43" s="23">
        <v>1998</v>
      </c>
      <c r="B43" s="21">
        <v>5755.7629999999999</v>
      </c>
      <c r="C43" s="21">
        <v>6708.9369999999999</v>
      </c>
      <c r="D43" s="21">
        <v>7511.1670000000004</v>
      </c>
      <c r="E43" s="22" t="s">
        <v>4</v>
      </c>
      <c r="F43" s="21">
        <v>724.45899999999995</v>
      </c>
      <c r="G43" s="21">
        <f>SUM(B43:F43)</f>
        <v>20700.326000000001</v>
      </c>
      <c r="H43" s="17"/>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row>
    <row r="44" spans="1:206" s="8" customFormat="1" ht="11.25" x14ac:dyDescent="0.2">
      <c r="A44" s="26">
        <v>1999</v>
      </c>
      <c r="B44" s="24">
        <v>6236.4070000000002</v>
      </c>
      <c r="C44" s="24">
        <v>7282.2049999999999</v>
      </c>
      <c r="D44" s="24">
        <v>7568.1210000000001</v>
      </c>
      <c r="E44" s="25" t="s">
        <v>4</v>
      </c>
      <c r="F44" s="24">
        <v>792.29899999999998</v>
      </c>
      <c r="G44" s="24">
        <f>SUM(B44:F44)</f>
        <v>21879.031999999999</v>
      </c>
      <c r="H44" s="17"/>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row>
    <row r="45" spans="1:206" s="8" customFormat="1" ht="11.25" x14ac:dyDescent="0.2">
      <c r="A45" s="23">
        <v>2000</v>
      </c>
      <c r="B45" s="21">
        <v>6513.5060000000003</v>
      </c>
      <c r="C45" s="21">
        <v>7884.2139999999999</v>
      </c>
      <c r="D45" s="21">
        <v>7917.3440000000001</v>
      </c>
      <c r="E45" s="22" t="s">
        <v>4</v>
      </c>
      <c r="F45" s="21">
        <v>870.21299999999997</v>
      </c>
      <c r="G45" s="21">
        <f>SUM(B45:F45)</f>
        <v>23185.277000000002</v>
      </c>
      <c r="H45" s="17"/>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row>
    <row r="46" spans="1:206" s="8" customFormat="1" ht="11.25" x14ac:dyDescent="0.2">
      <c r="A46" s="26">
        <v>2001</v>
      </c>
      <c r="B46" s="24">
        <v>6692.9830000000002</v>
      </c>
      <c r="C46" s="24">
        <v>8262.1229999999996</v>
      </c>
      <c r="D46" s="24">
        <v>7411.4340000000002</v>
      </c>
      <c r="E46" s="25" t="s">
        <v>4</v>
      </c>
      <c r="F46" s="24">
        <v>850.76800000000003</v>
      </c>
      <c r="G46" s="24">
        <f>SUM(B46:F46)</f>
        <v>23217.308000000001</v>
      </c>
      <c r="H46" s="17"/>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row>
    <row r="47" spans="1:206" s="8" customFormat="1" ht="11.25" x14ac:dyDescent="0.2">
      <c r="A47" s="23">
        <v>2002</v>
      </c>
      <c r="B47" s="21">
        <v>6938.2910000000002</v>
      </c>
      <c r="C47" s="21">
        <v>8462.9930000000004</v>
      </c>
      <c r="D47" s="21">
        <v>7019.41</v>
      </c>
      <c r="E47" s="22" t="s">
        <v>4</v>
      </c>
      <c r="F47" s="21">
        <v>846.49400000000003</v>
      </c>
      <c r="G47" s="21">
        <f>SUM(B47:F47)</f>
        <v>23267.187999999998</v>
      </c>
      <c r="H47" s="17"/>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row>
    <row r="48" spans="1:206" s="8" customFormat="1" ht="11.25" customHeight="1" x14ac:dyDescent="0.2">
      <c r="A48" s="26">
        <v>2003</v>
      </c>
      <c r="B48" s="24">
        <v>7166.4070000000002</v>
      </c>
      <c r="C48" s="24">
        <v>9023.6419999999998</v>
      </c>
      <c r="D48" s="24">
        <v>7645.6729999999998</v>
      </c>
      <c r="E48" s="24">
        <v>24.628</v>
      </c>
      <c r="F48" s="25" t="s">
        <v>4</v>
      </c>
      <c r="G48" s="24">
        <f>SUM(B48:F48)</f>
        <v>23860.35</v>
      </c>
      <c r="H48" s="17"/>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row>
    <row r="49" spans="1:196" s="8" customFormat="1" ht="11.25" customHeight="1" x14ac:dyDescent="0.2">
      <c r="A49" s="23">
        <v>2004</v>
      </c>
      <c r="B49" s="21">
        <v>7324.848</v>
      </c>
      <c r="C49" s="21">
        <v>9345.1110000000008</v>
      </c>
      <c r="D49" s="21">
        <v>7816.3909999999996</v>
      </c>
      <c r="E49" s="21">
        <v>25.353999999999999</v>
      </c>
      <c r="F49" s="22" t="s">
        <v>4</v>
      </c>
      <c r="G49" s="21">
        <f>SUM(B49:F49)</f>
        <v>24511.704000000002</v>
      </c>
      <c r="H49" s="17"/>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row>
    <row r="50" spans="1:196" s="8" customFormat="1" ht="11.25" customHeight="1" x14ac:dyDescent="0.2">
      <c r="A50" s="26">
        <v>2005</v>
      </c>
      <c r="B50" s="24">
        <v>7567.2790000000005</v>
      </c>
      <c r="C50" s="24">
        <v>9416.7759999999998</v>
      </c>
      <c r="D50" s="24">
        <v>7988.7719999999999</v>
      </c>
      <c r="E50" s="24">
        <v>27.670999999999999</v>
      </c>
      <c r="F50" s="25" t="s">
        <v>4</v>
      </c>
      <c r="G50" s="24">
        <f>SUM(B50:F50)</f>
        <v>25000.498</v>
      </c>
      <c r="H50" s="17"/>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row>
    <row r="51" spans="1:196" s="8" customFormat="1" ht="11.25" customHeight="1" x14ac:dyDescent="0.2">
      <c r="A51" s="23">
        <v>2006</v>
      </c>
      <c r="B51" s="21">
        <v>8232.0499999999993</v>
      </c>
      <c r="C51" s="21">
        <v>9748.7900000000009</v>
      </c>
      <c r="D51" s="21">
        <v>8355.6710000000003</v>
      </c>
      <c r="E51" s="21">
        <v>29.204999999999998</v>
      </c>
      <c r="F51" s="22" t="s">
        <v>4</v>
      </c>
      <c r="G51" s="21">
        <f>SUM(B51:F51)</f>
        <v>26365.716</v>
      </c>
      <c r="H51" s="17"/>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row>
    <row r="52" spans="1:196" s="8" customFormat="1" ht="11.25" customHeight="1" x14ac:dyDescent="0.2">
      <c r="A52" s="26">
        <v>2007</v>
      </c>
      <c r="B52" s="24">
        <v>8751.5470000000005</v>
      </c>
      <c r="C52" s="24">
        <v>10240.611999999999</v>
      </c>
      <c r="D52" s="24">
        <v>8759.3310000000001</v>
      </c>
      <c r="E52" s="24">
        <v>33.957000000000001</v>
      </c>
      <c r="F52" s="25" t="s">
        <v>4</v>
      </c>
      <c r="G52" s="24">
        <f>SUM(B52:F52)</f>
        <v>27785.446999999996</v>
      </c>
      <c r="H52" s="17"/>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row>
    <row r="53" spans="1:196" s="8" customFormat="1" ht="11.25" customHeight="1" x14ac:dyDescent="0.2">
      <c r="A53" s="23">
        <v>2008</v>
      </c>
      <c r="B53" s="21">
        <v>8786.2780000000002</v>
      </c>
      <c r="C53" s="21">
        <v>10286.114</v>
      </c>
      <c r="D53" s="21">
        <v>9086.1450000000004</v>
      </c>
      <c r="E53" s="21">
        <v>32.973999999999997</v>
      </c>
      <c r="F53" s="22" t="s">
        <v>4</v>
      </c>
      <c r="G53" s="21">
        <f>SUM(B53:F53)</f>
        <v>28191.510999999999</v>
      </c>
      <c r="H53" s="17"/>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row>
    <row r="54" spans="1:196" s="8" customFormat="1" ht="11.25" customHeight="1" x14ac:dyDescent="0.2">
      <c r="A54" s="26">
        <v>2009</v>
      </c>
      <c r="B54" s="24">
        <v>8725.2739999999994</v>
      </c>
      <c r="C54" s="24">
        <v>10235.285</v>
      </c>
      <c r="D54" s="24">
        <v>8593.7990000000009</v>
      </c>
      <c r="E54" s="24">
        <v>32.341999999999999</v>
      </c>
      <c r="F54" s="25" t="s">
        <v>4</v>
      </c>
      <c r="G54" s="24">
        <f>SUM(B54:F54)</f>
        <v>27586.7</v>
      </c>
      <c r="H54" s="17"/>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row>
    <row r="55" spans="1:196" s="8" customFormat="1" ht="11.25" customHeight="1" x14ac:dyDescent="0.2">
      <c r="A55" s="23">
        <v>2010</v>
      </c>
      <c r="B55" s="21">
        <v>8834.23</v>
      </c>
      <c r="C55" s="21">
        <v>10367.847</v>
      </c>
      <c r="D55" s="21">
        <v>8808.2109999999993</v>
      </c>
      <c r="E55" s="21">
        <v>33.713000000000001</v>
      </c>
      <c r="F55" s="22" t="s">
        <v>4</v>
      </c>
      <c r="G55" s="21">
        <f>SUM(B55:F55)</f>
        <v>28044.000999999997</v>
      </c>
      <c r="H55" s="17"/>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row>
    <row r="56" spans="1:196" s="8" customFormat="1" ht="11.25" customHeight="1" x14ac:dyDescent="0.2">
      <c r="A56" s="26">
        <v>2011</v>
      </c>
      <c r="B56" s="24">
        <v>8946.741</v>
      </c>
      <c r="C56" s="24">
        <v>10544.325999999999</v>
      </c>
      <c r="D56" s="24">
        <v>9332.9920000000002</v>
      </c>
      <c r="E56" s="24">
        <v>34.887</v>
      </c>
      <c r="F56" s="25" t="s">
        <v>4</v>
      </c>
      <c r="G56" s="24">
        <f>SUM(B56:F56)</f>
        <v>28858.946</v>
      </c>
      <c r="H56" s="17"/>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row>
    <row r="57" spans="1:196" s="8" customFormat="1" ht="11.25" customHeight="1" x14ac:dyDescent="0.2">
      <c r="A57" s="23">
        <v>2012</v>
      </c>
      <c r="B57" s="21">
        <v>9188.2039999999997</v>
      </c>
      <c r="C57" s="21">
        <v>10802.8</v>
      </c>
      <c r="D57" s="21">
        <v>9694.19</v>
      </c>
      <c r="E57" s="21">
        <v>38.173999999999999</v>
      </c>
      <c r="F57" s="22" t="s">
        <v>4</v>
      </c>
      <c r="G57" s="21">
        <f>SUM(B57:F57)</f>
        <v>29723.368000000002</v>
      </c>
      <c r="H57" s="17"/>
      <c r="I57" s="28"/>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row>
    <row r="58" spans="1:196" s="8" customFormat="1" ht="11.25" customHeight="1" x14ac:dyDescent="0.2">
      <c r="A58" s="26">
        <v>2013</v>
      </c>
      <c r="B58" s="24">
        <v>9401.7479999999996</v>
      </c>
      <c r="C58" s="24">
        <v>11007.764999999999</v>
      </c>
      <c r="D58" s="24">
        <v>10010.41</v>
      </c>
      <c r="E58" s="24">
        <v>54.110999999999997</v>
      </c>
      <c r="F58" s="25" t="s">
        <v>4</v>
      </c>
      <c r="G58" s="24">
        <f>SUM(B58:F58)</f>
        <v>30474.034</v>
      </c>
      <c r="H58" s="27"/>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row>
    <row r="59" spans="1:196" s="8" customFormat="1" ht="11.25" customHeight="1" x14ac:dyDescent="0.2">
      <c r="A59" s="23">
        <v>2014</v>
      </c>
      <c r="B59" s="21">
        <v>8963.9709999999995</v>
      </c>
      <c r="C59" s="21">
        <v>11053.251</v>
      </c>
      <c r="D59" s="21">
        <v>9965.1149999999998</v>
      </c>
      <c r="E59" s="21">
        <v>60.682000000000002</v>
      </c>
      <c r="F59" s="22" t="s">
        <v>4</v>
      </c>
      <c r="G59" s="21">
        <f>SUM(B59:F59)</f>
        <v>30043.019</v>
      </c>
      <c r="H59" s="27"/>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row>
    <row r="60" spans="1:196" s="8" customFormat="1" ht="11.25" customHeight="1" x14ac:dyDescent="0.2">
      <c r="A60" s="26">
        <v>2015</v>
      </c>
      <c r="B60" s="24">
        <v>9117.1530000000002</v>
      </c>
      <c r="C60" s="24">
        <v>11614.593000000001</v>
      </c>
      <c r="D60" s="24">
        <v>9404.9840000000004</v>
      </c>
      <c r="E60" s="24">
        <v>55.62</v>
      </c>
      <c r="F60" s="25" t="s">
        <v>4</v>
      </c>
      <c r="G60" s="24">
        <f>SUM(B60:F60)</f>
        <v>30192.35</v>
      </c>
      <c r="H60" s="27"/>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row>
    <row r="61" spans="1:196" s="8" customFormat="1" ht="11.25" customHeight="1" x14ac:dyDescent="0.2">
      <c r="A61" s="23">
        <v>2016</v>
      </c>
      <c r="B61" s="21">
        <v>9370.6560000000009</v>
      </c>
      <c r="C61" s="21">
        <v>11565.312</v>
      </c>
      <c r="D61" s="21">
        <v>9186.991</v>
      </c>
      <c r="E61" s="21">
        <v>56.575000000000003</v>
      </c>
      <c r="F61" s="22" t="s">
        <v>4</v>
      </c>
      <c r="G61" s="21">
        <f>SUM(B61:F61)</f>
        <v>30179.534000000003</v>
      </c>
      <c r="H61" s="27"/>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row>
    <row r="62" spans="1:196" s="8" customFormat="1" ht="11.25" customHeight="1" x14ac:dyDescent="0.2">
      <c r="A62" s="26">
        <v>2017</v>
      </c>
      <c r="B62" s="24">
        <v>9510.7829999999994</v>
      </c>
      <c r="C62" s="24">
        <v>11739.120999999999</v>
      </c>
      <c r="D62" s="24">
        <v>9283.0360000000001</v>
      </c>
      <c r="E62" s="24">
        <v>56.081000000000003</v>
      </c>
      <c r="F62" s="25" t="s">
        <v>4</v>
      </c>
      <c r="G62" s="24">
        <f>SUM(B62:F62)</f>
        <v>30589.020999999997</v>
      </c>
      <c r="H62" s="27"/>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row>
    <row r="63" spans="1:196" s="8" customFormat="1" ht="11.25" customHeight="1" x14ac:dyDescent="0.2">
      <c r="A63" s="23">
        <v>2018</v>
      </c>
      <c r="B63" s="21">
        <v>9714.5069999999996</v>
      </c>
      <c r="C63" s="21">
        <v>12083.833000000001</v>
      </c>
      <c r="D63" s="21">
        <v>9392.7090000000007</v>
      </c>
      <c r="E63" s="21">
        <v>51.359000000000002</v>
      </c>
      <c r="F63" s="22" t="s">
        <v>4</v>
      </c>
      <c r="G63" s="21">
        <f>SUM(B63:F63)</f>
        <v>31242.407999999999</v>
      </c>
      <c r="H63" s="27"/>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row>
    <row r="64" spans="1:196" s="8" customFormat="1" ht="11.25" customHeight="1" x14ac:dyDescent="0.2">
      <c r="A64" s="26">
        <v>2019</v>
      </c>
      <c r="B64" s="24">
        <v>9739.5249999999996</v>
      </c>
      <c r="C64" s="24">
        <v>11860.449000000001</v>
      </c>
      <c r="D64" s="24">
        <v>9490.8430000000008</v>
      </c>
      <c r="E64" s="24">
        <v>51.747999999999998</v>
      </c>
      <c r="F64" s="25" t="s">
        <v>4</v>
      </c>
      <c r="G64" s="24">
        <f>SUM(B64:F64)</f>
        <v>31142.565000000002</v>
      </c>
      <c r="H64" s="27"/>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row>
    <row r="65" spans="1:206" s="8" customFormat="1" ht="11.25" customHeight="1" x14ac:dyDescent="0.2">
      <c r="A65" s="23">
        <v>2020</v>
      </c>
      <c r="B65" s="21">
        <v>10546.793</v>
      </c>
      <c r="C65" s="21">
        <v>11395.031999999999</v>
      </c>
      <c r="D65" s="21">
        <v>9672.1190000000006</v>
      </c>
      <c r="E65" s="21">
        <v>49.213000000000001</v>
      </c>
      <c r="F65" s="22" t="s">
        <v>4</v>
      </c>
      <c r="G65" s="21">
        <f>SUM(B65:F65)</f>
        <v>31663.156999999996</v>
      </c>
      <c r="H65" s="17"/>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row>
    <row r="66" spans="1:206" s="8" customFormat="1" ht="11.25" customHeight="1" x14ac:dyDescent="0.2">
      <c r="A66" s="26">
        <v>2021</v>
      </c>
      <c r="B66" s="24">
        <v>10950.415000000001</v>
      </c>
      <c r="C66" s="24">
        <v>12206.51</v>
      </c>
      <c r="D66" s="24">
        <v>9471.7369999999992</v>
      </c>
      <c r="E66" s="24">
        <v>48.965000000000003</v>
      </c>
      <c r="F66" s="25" t="s">
        <v>4</v>
      </c>
      <c r="G66" s="24">
        <f>SUM(B66:F66)</f>
        <v>32677.627000000004</v>
      </c>
      <c r="H66" s="17"/>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row>
    <row r="67" spans="1:206" s="8" customFormat="1" ht="11.25" customHeight="1" x14ac:dyDescent="0.2">
      <c r="A67" s="23">
        <v>2022</v>
      </c>
      <c r="B67" s="21">
        <v>11344.264999999999</v>
      </c>
      <c r="C67" s="21">
        <v>12870.552</v>
      </c>
      <c r="D67" s="21">
        <v>9104.68</v>
      </c>
      <c r="E67" s="21">
        <v>46.003999999999998</v>
      </c>
      <c r="F67" s="22" t="s">
        <v>4</v>
      </c>
      <c r="G67" s="21">
        <f>SUM(B67:F67)</f>
        <v>33365.501000000004</v>
      </c>
      <c r="H67" s="17"/>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row>
    <row r="68" spans="1:206" s="8" customFormat="1" ht="11.25" customHeight="1" thickBot="1" x14ac:dyDescent="0.25">
      <c r="A68" s="20" t="s">
        <v>5</v>
      </c>
      <c r="B68" s="18">
        <v>11143</v>
      </c>
      <c r="C68" s="18">
        <v>13214</v>
      </c>
      <c r="D68" s="18">
        <v>8641</v>
      </c>
      <c r="E68" s="18">
        <v>54</v>
      </c>
      <c r="F68" s="19" t="s">
        <v>4</v>
      </c>
      <c r="G68" s="18">
        <f>SUM(B68:F68)</f>
        <v>33052</v>
      </c>
      <c r="H68" s="17"/>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row>
    <row r="69" spans="1:206" s="8" customFormat="1" ht="7.5" customHeight="1" x14ac:dyDescent="0.2">
      <c r="A69" s="15"/>
      <c r="B69" s="15"/>
      <c r="C69" s="14"/>
      <c r="D69" s="14"/>
      <c r="E69" s="14"/>
      <c r="F69" s="14"/>
      <c r="G69" s="14"/>
      <c r="H69" s="14"/>
      <c r="I69" s="13"/>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row>
    <row r="70" spans="1:206" s="8" customFormat="1" ht="11.25" customHeight="1" x14ac:dyDescent="0.2">
      <c r="A70" s="16" t="s">
        <v>3</v>
      </c>
      <c r="B70" s="15"/>
      <c r="C70" s="14"/>
      <c r="D70" s="14"/>
      <c r="E70" s="14"/>
      <c r="F70" s="14"/>
      <c r="G70" s="14"/>
      <c r="H70" s="14"/>
      <c r="I70" s="13"/>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row>
    <row r="71" spans="1:206" s="8" customFormat="1" ht="7.5" customHeight="1" x14ac:dyDescent="0.2">
      <c r="A71" s="15"/>
      <c r="B71" s="15"/>
      <c r="C71" s="14"/>
      <c r="D71" s="14"/>
      <c r="E71" s="14"/>
      <c r="F71" s="14"/>
      <c r="G71" s="14"/>
      <c r="H71" s="14"/>
      <c r="I71" s="13"/>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row>
    <row r="72" spans="1:206" s="8" customFormat="1" ht="67.5" customHeight="1" x14ac:dyDescent="0.2">
      <c r="A72" s="12" t="s">
        <v>2</v>
      </c>
      <c r="B72" s="11"/>
      <c r="C72" s="11"/>
      <c r="D72" s="11"/>
      <c r="E72" s="11"/>
      <c r="F72" s="11"/>
      <c r="G72" s="11"/>
      <c r="H72" s="10"/>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row>
    <row r="73" spans="1:206" ht="7.5" customHeight="1" x14ac:dyDescent="0.2">
      <c r="GU73" s="1"/>
      <c r="GV73" s="1"/>
      <c r="GW73" s="1"/>
      <c r="GX73" s="1"/>
    </row>
    <row r="74" spans="1:206" customFormat="1" ht="11.25" customHeight="1" x14ac:dyDescent="0.2">
      <c r="A74" s="7" t="s">
        <v>1</v>
      </c>
      <c r="B74" s="6" t="s">
        <v>0</v>
      </c>
      <c r="C74" s="5"/>
      <c r="D74" s="5"/>
      <c r="E74" s="5"/>
      <c r="F74" s="5"/>
      <c r="G74" s="4"/>
      <c r="H74" s="4"/>
      <c r="I74" s="4"/>
      <c r="J74" s="4"/>
      <c r="K74" s="3"/>
      <c r="L74" s="4"/>
      <c r="M74" s="4"/>
      <c r="N74" s="4"/>
      <c r="O74" s="4"/>
      <c r="P74" s="4"/>
      <c r="Q74" s="3"/>
      <c r="R74" s="3"/>
      <c r="S74" s="3"/>
      <c r="T74" s="3"/>
      <c r="U74" s="3"/>
      <c r="V74" s="3"/>
      <c r="W74" s="3"/>
      <c r="X74" s="3"/>
      <c r="Y74" s="3"/>
      <c r="Z74" s="3"/>
    </row>
  </sheetData>
  <mergeCells count="2">
    <mergeCell ref="A72:G72"/>
    <mergeCell ref="B74:F74"/>
  </mergeCells>
  <hyperlinks>
    <hyperlink ref="B74:F74" r:id="rId1" display="EIA, Electric Power Annual - Historical state-level tables" xr:uid="{96CF0265-DB8E-4D4F-97FF-C95175D56305}"/>
  </hyperlinks>
  <printOptions horizontalCentered="1"/>
  <pageMargins left="0.25" right="0.25" top="0.25" bottom="0.25" header="0.5" footer="0.5"/>
  <pageSetup scale="88" orientation="portrait" r:id="rId2"/>
  <headerFooter alignWithMargins="0"/>
  <colBreaks count="1" manualBreakCount="1">
    <brk id="7" max="64"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 5.22a &amp; F 5.4</vt:lpstr>
      <vt:lpstr>'T 5.22a &amp; F 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Mackenzie Cope</dc:creator>
  <cp:lastModifiedBy>Mackenzie Cope</cp:lastModifiedBy>
  <dcterms:created xsi:type="dcterms:W3CDTF">2024-03-28T19:14:27Z</dcterms:created>
  <dcterms:modified xsi:type="dcterms:W3CDTF">2024-03-28T19:14:47Z</dcterms:modified>
</cp:coreProperties>
</file>